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ExcelStockSheets/"/>
    </mc:Choice>
  </mc:AlternateContent>
  <xr:revisionPtr revIDLastSave="0" documentId="13_ncr:9_{5C1B55A9-01A8-6745-843C-D11435BA7D08}" xr6:coauthVersionLast="36" xr6:coauthVersionMax="36" xr10:uidLastSave="{00000000-0000-0000-0000-000000000000}"/>
  <bookViews>
    <workbookView xWindow="220" yWindow="460" windowWidth="28040" windowHeight="16480" xr2:uid="{6001C96F-068F-BF4A-94F0-4A25637CE8A5}"/>
  </bookViews>
  <sheets>
    <sheet name="Sheet1" sheetId="1" r:id="rId1"/>
  </sheets>
  <definedNames>
    <definedName name="solver_adj" localSheetId="0" hidden="1">Sheet1!$T$19:$AA$19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Sheet1!$V$4</definedName>
    <definedName name="solver_lhs2" localSheetId="0" hidden="1">Sheet1!$Z$5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Sheet1!$Z$4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Z5" i="1" l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T18" i="1"/>
  <c r="Z4" i="1"/>
  <c r="V4" i="1"/>
  <c r="J6" i="1"/>
  <c r="K6" i="1"/>
  <c r="L6" i="1"/>
  <c r="V11" i="1" s="1"/>
  <c r="M6" i="1"/>
  <c r="N6" i="1"/>
  <c r="O6" i="1"/>
  <c r="P6" i="1"/>
  <c r="Q6" i="1"/>
  <c r="J7" i="1"/>
  <c r="K7" i="1"/>
  <c r="L7" i="1"/>
  <c r="M7" i="1"/>
  <c r="N7" i="1"/>
  <c r="O7" i="1"/>
  <c r="P7" i="1"/>
  <c r="Q7" i="1"/>
  <c r="J8" i="1"/>
  <c r="K8" i="1"/>
  <c r="L8" i="1"/>
  <c r="M8" i="1"/>
  <c r="N8" i="1"/>
  <c r="O8" i="1"/>
  <c r="P8" i="1"/>
  <c r="Q8" i="1"/>
  <c r="J9" i="1"/>
  <c r="K9" i="1"/>
  <c r="L9" i="1"/>
  <c r="M9" i="1"/>
  <c r="N9" i="1"/>
  <c r="O9" i="1"/>
  <c r="P9" i="1"/>
  <c r="Q9" i="1"/>
  <c r="J10" i="1"/>
  <c r="K10" i="1"/>
  <c r="L10" i="1"/>
  <c r="M10" i="1"/>
  <c r="N10" i="1"/>
  <c r="O10" i="1"/>
  <c r="P10" i="1"/>
  <c r="Q10" i="1"/>
  <c r="J11" i="1"/>
  <c r="K11" i="1"/>
  <c r="L11" i="1"/>
  <c r="M11" i="1"/>
  <c r="N11" i="1"/>
  <c r="O11" i="1"/>
  <c r="P11" i="1"/>
  <c r="Q1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J17" i="1"/>
  <c r="K17" i="1"/>
  <c r="L17" i="1"/>
  <c r="M17" i="1"/>
  <c r="N17" i="1"/>
  <c r="O17" i="1"/>
  <c r="P17" i="1"/>
  <c r="Q17" i="1"/>
  <c r="J18" i="1"/>
  <c r="K18" i="1"/>
  <c r="L18" i="1"/>
  <c r="M18" i="1"/>
  <c r="N18" i="1"/>
  <c r="O18" i="1"/>
  <c r="P18" i="1"/>
  <c r="Q18" i="1"/>
  <c r="J19" i="1"/>
  <c r="K19" i="1"/>
  <c r="L19" i="1"/>
  <c r="M19" i="1"/>
  <c r="N19" i="1"/>
  <c r="O19" i="1"/>
  <c r="P19" i="1"/>
  <c r="Q19" i="1"/>
  <c r="J20" i="1"/>
  <c r="K20" i="1"/>
  <c r="L20" i="1"/>
  <c r="M20" i="1"/>
  <c r="N20" i="1"/>
  <c r="O20" i="1"/>
  <c r="P20" i="1"/>
  <c r="Q20" i="1"/>
  <c r="J21" i="1"/>
  <c r="K21" i="1"/>
  <c r="L21" i="1"/>
  <c r="M21" i="1"/>
  <c r="N21" i="1"/>
  <c r="O21" i="1"/>
  <c r="P21" i="1"/>
  <c r="Q21" i="1"/>
  <c r="J22" i="1"/>
  <c r="K22" i="1"/>
  <c r="L22" i="1"/>
  <c r="M22" i="1"/>
  <c r="N22" i="1"/>
  <c r="O22" i="1"/>
  <c r="P22" i="1"/>
  <c r="Q22" i="1"/>
  <c r="J23" i="1"/>
  <c r="K23" i="1"/>
  <c r="L23" i="1"/>
  <c r="M23" i="1"/>
  <c r="N23" i="1"/>
  <c r="O23" i="1"/>
  <c r="P23" i="1"/>
  <c r="Q23" i="1"/>
  <c r="J24" i="1"/>
  <c r="K24" i="1"/>
  <c r="L24" i="1"/>
  <c r="M24" i="1"/>
  <c r="N24" i="1"/>
  <c r="O24" i="1"/>
  <c r="P24" i="1"/>
  <c r="Q24" i="1"/>
  <c r="J25" i="1"/>
  <c r="K25" i="1"/>
  <c r="L25" i="1"/>
  <c r="M25" i="1"/>
  <c r="N25" i="1"/>
  <c r="O25" i="1"/>
  <c r="P25" i="1"/>
  <c r="Q25" i="1"/>
  <c r="J26" i="1"/>
  <c r="K26" i="1"/>
  <c r="L26" i="1"/>
  <c r="M26" i="1"/>
  <c r="N26" i="1"/>
  <c r="O26" i="1"/>
  <c r="P26" i="1"/>
  <c r="Q26" i="1"/>
  <c r="J27" i="1"/>
  <c r="K27" i="1"/>
  <c r="L27" i="1"/>
  <c r="M27" i="1"/>
  <c r="N27" i="1"/>
  <c r="O27" i="1"/>
  <c r="P27" i="1"/>
  <c r="Q27" i="1"/>
  <c r="J28" i="1"/>
  <c r="K28" i="1"/>
  <c r="L28" i="1"/>
  <c r="M28" i="1"/>
  <c r="N28" i="1"/>
  <c r="O28" i="1"/>
  <c r="P28" i="1"/>
  <c r="Q28" i="1"/>
  <c r="J29" i="1"/>
  <c r="K29" i="1"/>
  <c r="L29" i="1"/>
  <c r="M29" i="1"/>
  <c r="N29" i="1"/>
  <c r="O29" i="1"/>
  <c r="P29" i="1"/>
  <c r="Q29" i="1"/>
  <c r="J30" i="1"/>
  <c r="K30" i="1"/>
  <c r="L30" i="1"/>
  <c r="M30" i="1"/>
  <c r="N30" i="1"/>
  <c r="O30" i="1"/>
  <c r="P30" i="1"/>
  <c r="Q30" i="1"/>
  <c r="J31" i="1"/>
  <c r="K31" i="1"/>
  <c r="L31" i="1"/>
  <c r="M31" i="1"/>
  <c r="N31" i="1"/>
  <c r="O31" i="1"/>
  <c r="P31" i="1"/>
  <c r="Q31" i="1"/>
  <c r="J32" i="1"/>
  <c r="K32" i="1"/>
  <c r="L32" i="1"/>
  <c r="M32" i="1"/>
  <c r="N32" i="1"/>
  <c r="O32" i="1"/>
  <c r="P32" i="1"/>
  <c r="Q32" i="1"/>
  <c r="J33" i="1"/>
  <c r="K33" i="1"/>
  <c r="L33" i="1"/>
  <c r="M33" i="1"/>
  <c r="N33" i="1"/>
  <c r="O33" i="1"/>
  <c r="P33" i="1"/>
  <c r="Q33" i="1"/>
  <c r="J34" i="1"/>
  <c r="K34" i="1"/>
  <c r="L34" i="1"/>
  <c r="M34" i="1"/>
  <c r="N34" i="1"/>
  <c r="O34" i="1"/>
  <c r="P34" i="1"/>
  <c r="Q34" i="1"/>
  <c r="J35" i="1"/>
  <c r="K35" i="1"/>
  <c r="L35" i="1"/>
  <c r="M35" i="1"/>
  <c r="N35" i="1"/>
  <c r="O35" i="1"/>
  <c r="P35" i="1"/>
  <c r="Q35" i="1"/>
  <c r="J36" i="1"/>
  <c r="K36" i="1"/>
  <c r="L36" i="1"/>
  <c r="M36" i="1"/>
  <c r="N36" i="1"/>
  <c r="O36" i="1"/>
  <c r="P36" i="1"/>
  <c r="Q36" i="1"/>
  <c r="J37" i="1"/>
  <c r="K37" i="1"/>
  <c r="L37" i="1"/>
  <c r="M37" i="1"/>
  <c r="N37" i="1"/>
  <c r="O37" i="1"/>
  <c r="P37" i="1"/>
  <c r="Q37" i="1"/>
  <c r="J38" i="1"/>
  <c r="K38" i="1"/>
  <c r="L38" i="1"/>
  <c r="M38" i="1"/>
  <c r="N38" i="1"/>
  <c r="O38" i="1"/>
  <c r="P38" i="1"/>
  <c r="Q38" i="1"/>
  <c r="J39" i="1"/>
  <c r="K39" i="1"/>
  <c r="L39" i="1"/>
  <c r="M39" i="1"/>
  <c r="N39" i="1"/>
  <c r="O39" i="1"/>
  <c r="P39" i="1"/>
  <c r="Q39" i="1"/>
  <c r="J40" i="1"/>
  <c r="K40" i="1"/>
  <c r="L40" i="1"/>
  <c r="M40" i="1"/>
  <c r="N40" i="1"/>
  <c r="O40" i="1"/>
  <c r="P40" i="1"/>
  <c r="Q40" i="1"/>
  <c r="J41" i="1"/>
  <c r="K41" i="1"/>
  <c r="L41" i="1"/>
  <c r="M41" i="1"/>
  <c r="N41" i="1"/>
  <c r="O41" i="1"/>
  <c r="P41" i="1"/>
  <c r="Q41" i="1"/>
  <c r="J42" i="1"/>
  <c r="K42" i="1"/>
  <c r="L42" i="1"/>
  <c r="M42" i="1"/>
  <c r="N42" i="1"/>
  <c r="O42" i="1"/>
  <c r="P42" i="1"/>
  <c r="Q42" i="1"/>
  <c r="J43" i="1"/>
  <c r="K43" i="1"/>
  <c r="L43" i="1"/>
  <c r="M43" i="1"/>
  <c r="N43" i="1"/>
  <c r="O43" i="1"/>
  <c r="P43" i="1"/>
  <c r="Q43" i="1"/>
  <c r="J44" i="1"/>
  <c r="K44" i="1"/>
  <c r="L44" i="1"/>
  <c r="M44" i="1"/>
  <c r="N44" i="1"/>
  <c r="O44" i="1"/>
  <c r="P44" i="1"/>
  <c r="Q44" i="1"/>
  <c r="J45" i="1"/>
  <c r="K45" i="1"/>
  <c r="L45" i="1"/>
  <c r="M45" i="1"/>
  <c r="N45" i="1"/>
  <c r="O45" i="1"/>
  <c r="P45" i="1"/>
  <c r="Q45" i="1"/>
  <c r="J46" i="1"/>
  <c r="K46" i="1"/>
  <c r="L46" i="1"/>
  <c r="M46" i="1"/>
  <c r="N46" i="1"/>
  <c r="O46" i="1"/>
  <c r="P46" i="1"/>
  <c r="Q46" i="1"/>
  <c r="J47" i="1"/>
  <c r="K47" i="1"/>
  <c r="L47" i="1"/>
  <c r="M47" i="1"/>
  <c r="N47" i="1"/>
  <c r="O47" i="1"/>
  <c r="P47" i="1"/>
  <c r="Q47" i="1"/>
  <c r="J48" i="1"/>
  <c r="K48" i="1"/>
  <c r="L48" i="1"/>
  <c r="M48" i="1"/>
  <c r="N48" i="1"/>
  <c r="O48" i="1"/>
  <c r="P48" i="1"/>
  <c r="Q48" i="1"/>
  <c r="J49" i="1"/>
  <c r="K49" i="1"/>
  <c r="L49" i="1"/>
  <c r="M49" i="1"/>
  <c r="N49" i="1"/>
  <c r="O49" i="1"/>
  <c r="P49" i="1"/>
  <c r="Q49" i="1"/>
  <c r="J50" i="1"/>
  <c r="K50" i="1"/>
  <c r="L50" i="1"/>
  <c r="M50" i="1"/>
  <c r="N50" i="1"/>
  <c r="O50" i="1"/>
  <c r="P50" i="1"/>
  <c r="Q50" i="1"/>
  <c r="J51" i="1"/>
  <c r="K51" i="1"/>
  <c r="L51" i="1"/>
  <c r="M51" i="1"/>
  <c r="N51" i="1"/>
  <c r="O51" i="1"/>
  <c r="P51" i="1"/>
  <c r="Q51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J54" i="1"/>
  <c r="K54" i="1"/>
  <c r="L54" i="1"/>
  <c r="M54" i="1"/>
  <c r="N54" i="1"/>
  <c r="O54" i="1"/>
  <c r="P54" i="1"/>
  <c r="Q54" i="1"/>
  <c r="J55" i="1"/>
  <c r="K55" i="1"/>
  <c r="L55" i="1"/>
  <c r="M55" i="1"/>
  <c r="N55" i="1"/>
  <c r="O55" i="1"/>
  <c r="P55" i="1"/>
  <c r="Q55" i="1"/>
  <c r="J56" i="1"/>
  <c r="K56" i="1"/>
  <c r="L56" i="1"/>
  <c r="M56" i="1"/>
  <c r="N56" i="1"/>
  <c r="O56" i="1"/>
  <c r="P56" i="1"/>
  <c r="Q56" i="1"/>
  <c r="J57" i="1"/>
  <c r="K57" i="1"/>
  <c r="L57" i="1"/>
  <c r="M57" i="1"/>
  <c r="N57" i="1"/>
  <c r="O57" i="1"/>
  <c r="P57" i="1"/>
  <c r="Q57" i="1"/>
  <c r="J58" i="1"/>
  <c r="K58" i="1"/>
  <c r="L58" i="1"/>
  <c r="M58" i="1"/>
  <c r="N58" i="1"/>
  <c r="O58" i="1"/>
  <c r="P58" i="1"/>
  <c r="Q58" i="1"/>
  <c r="J59" i="1"/>
  <c r="K59" i="1"/>
  <c r="L59" i="1"/>
  <c r="M59" i="1"/>
  <c r="N59" i="1"/>
  <c r="O59" i="1"/>
  <c r="P59" i="1"/>
  <c r="Q59" i="1"/>
  <c r="J60" i="1"/>
  <c r="K60" i="1"/>
  <c r="L60" i="1"/>
  <c r="M60" i="1"/>
  <c r="N60" i="1"/>
  <c r="O60" i="1"/>
  <c r="P60" i="1"/>
  <c r="Q60" i="1"/>
  <c r="J61" i="1"/>
  <c r="K61" i="1"/>
  <c r="L61" i="1"/>
  <c r="M61" i="1"/>
  <c r="N61" i="1"/>
  <c r="O61" i="1"/>
  <c r="P61" i="1"/>
  <c r="Q61" i="1"/>
  <c r="J62" i="1"/>
  <c r="K62" i="1"/>
  <c r="L62" i="1"/>
  <c r="M62" i="1"/>
  <c r="N62" i="1"/>
  <c r="O62" i="1"/>
  <c r="P62" i="1"/>
  <c r="Q62" i="1"/>
  <c r="J63" i="1"/>
  <c r="K63" i="1"/>
  <c r="L63" i="1"/>
  <c r="M63" i="1"/>
  <c r="N63" i="1"/>
  <c r="O63" i="1"/>
  <c r="P63" i="1"/>
  <c r="Q63" i="1"/>
  <c r="J64" i="1"/>
  <c r="K64" i="1"/>
  <c r="L64" i="1"/>
  <c r="M64" i="1"/>
  <c r="N64" i="1"/>
  <c r="O64" i="1"/>
  <c r="P64" i="1"/>
  <c r="Q64" i="1"/>
  <c r="J65" i="1"/>
  <c r="K65" i="1"/>
  <c r="L65" i="1"/>
  <c r="M65" i="1"/>
  <c r="N65" i="1"/>
  <c r="O65" i="1"/>
  <c r="P65" i="1"/>
  <c r="Q65" i="1"/>
  <c r="J66" i="1"/>
  <c r="K66" i="1"/>
  <c r="L66" i="1"/>
  <c r="M66" i="1"/>
  <c r="N66" i="1"/>
  <c r="O66" i="1"/>
  <c r="P66" i="1"/>
  <c r="Q66" i="1"/>
  <c r="J67" i="1"/>
  <c r="K67" i="1"/>
  <c r="L67" i="1"/>
  <c r="M67" i="1"/>
  <c r="N67" i="1"/>
  <c r="O67" i="1"/>
  <c r="P67" i="1"/>
  <c r="Q67" i="1"/>
  <c r="J68" i="1"/>
  <c r="K68" i="1"/>
  <c r="L68" i="1"/>
  <c r="M68" i="1"/>
  <c r="N68" i="1"/>
  <c r="O68" i="1"/>
  <c r="P68" i="1"/>
  <c r="Q68" i="1"/>
  <c r="J69" i="1"/>
  <c r="K69" i="1"/>
  <c r="L69" i="1"/>
  <c r="M69" i="1"/>
  <c r="N69" i="1"/>
  <c r="O69" i="1"/>
  <c r="P69" i="1"/>
  <c r="Q69" i="1"/>
  <c r="J70" i="1"/>
  <c r="K70" i="1"/>
  <c r="L70" i="1"/>
  <c r="M70" i="1"/>
  <c r="N70" i="1"/>
  <c r="O70" i="1"/>
  <c r="P70" i="1"/>
  <c r="Q70" i="1"/>
  <c r="J71" i="1"/>
  <c r="K71" i="1"/>
  <c r="L71" i="1"/>
  <c r="M71" i="1"/>
  <c r="N71" i="1"/>
  <c r="O71" i="1"/>
  <c r="P71" i="1"/>
  <c r="Q71" i="1"/>
  <c r="J72" i="1"/>
  <c r="K72" i="1"/>
  <c r="L72" i="1"/>
  <c r="M72" i="1"/>
  <c r="N72" i="1"/>
  <c r="O72" i="1"/>
  <c r="P72" i="1"/>
  <c r="Q72" i="1"/>
  <c r="J73" i="1"/>
  <c r="K73" i="1"/>
  <c r="L73" i="1"/>
  <c r="M73" i="1"/>
  <c r="N73" i="1"/>
  <c r="O73" i="1"/>
  <c r="P73" i="1"/>
  <c r="Q73" i="1"/>
  <c r="J74" i="1"/>
  <c r="K74" i="1"/>
  <c r="L74" i="1"/>
  <c r="M74" i="1"/>
  <c r="N74" i="1"/>
  <c r="O74" i="1"/>
  <c r="P74" i="1"/>
  <c r="Q74" i="1"/>
  <c r="J75" i="1"/>
  <c r="K75" i="1"/>
  <c r="L75" i="1"/>
  <c r="M75" i="1"/>
  <c r="N75" i="1"/>
  <c r="O75" i="1"/>
  <c r="P75" i="1"/>
  <c r="Q75" i="1"/>
  <c r="J76" i="1"/>
  <c r="K76" i="1"/>
  <c r="L76" i="1"/>
  <c r="M76" i="1"/>
  <c r="N76" i="1"/>
  <c r="O76" i="1"/>
  <c r="P76" i="1"/>
  <c r="Q76" i="1"/>
  <c r="J77" i="1"/>
  <c r="K77" i="1"/>
  <c r="L77" i="1"/>
  <c r="M77" i="1"/>
  <c r="N77" i="1"/>
  <c r="O77" i="1"/>
  <c r="P77" i="1"/>
  <c r="Q77" i="1"/>
  <c r="J78" i="1"/>
  <c r="K78" i="1"/>
  <c r="L78" i="1"/>
  <c r="M78" i="1"/>
  <c r="N78" i="1"/>
  <c r="O78" i="1"/>
  <c r="P78" i="1"/>
  <c r="Q78" i="1"/>
  <c r="J79" i="1"/>
  <c r="K79" i="1"/>
  <c r="L79" i="1"/>
  <c r="M79" i="1"/>
  <c r="N79" i="1"/>
  <c r="O79" i="1"/>
  <c r="P79" i="1"/>
  <c r="Q79" i="1"/>
  <c r="J80" i="1"/>
  <c r="K80" i="1"/>
  <c r="L80" i="1"/>
  <c r="M80" i="1"/>
  <c r="N80" i="1"/>
  <c r="O80" i="1"/>
  <c r="P80" i="1"/>
  <c r="Q80" i="1"/>
  <c r="J81" i="1"/>
  <c r="K81" i="1"/>
  <c r="L81" i="1"/>
  <c r="M81" i="1"/>
  <c r="N81" i="1"/>
  <c r="O81" i="1"/>
  <c r="P81" i="1"/>
  <c r="Q81" i="1"/>
  <c r="J82" i="1"/>
  <c r="K82" i="1"/>
  <c r="L82" i="1"/>
  <c r="M82" i="1"/>
  <c r="N82" i="1"/>
  <c r="O82" i="1"/>
  <c r="P82" i="1"/>
  <c r="Q82" i="1"/>
  <c r="J83" i="1"/>
  <c r="K83" i="1"/>
  <c r="L83" i="1"/>
  <c r="M83" i="1"/>
  <c r="N83" i="1"/>
  <c r="O83" i="1"/>
  <c r="P83" i="1"/>
  <c r="Q83" i="1"/>
  <c r="J84" i="1"/>
  <c r="K84" i="1"/>
  <c r="L84" i="1"/>
  <c r="M84" i="1"/>
  <c r="N84" i="1"/>
  <c r="O84" i="1"/>
  <c r="P84" i="1"/>
  <c r="Q84" i="1"/>
  <c r="J85" i="1"/>
  <c r="K85" i="1"/>
  <c r="L85" i="1"/>
  <c r="M85" i="1"/>
  <c r="N85" i="1"/>
  <c r="O85" i="1"/>
  <c r="P85" i="1"/>
  <c r="Q85" i="1"/>
  <c r="J86" i="1"/>
  <c r="K86" i="1"/>
  <c r="L86" i="1"/>
  <c r="M86" i="1"/>
  <c r="N86" i="1"/>
  <c r="O86" i="1"/>
  <c r="P86" i="1"/>
  <c r="Q86" i="1"/>
  <c r="J87" i="1"/>
  <c r="K87" i="1"/>
  <c r="L87" i="1"/>
  <c r="M87" i="1"/>
  <c r="N87" i="1"/>
  <c r="O87" i="1"/>
  <c r="P87" i="1"/>
  <c r="Q87" i="1"/>
  <c r="J88" i="1"/>
  <c r="K88" i="1"/>
  <c r="L88" i="1"/>
  <c r="M88" i="1"/>
  <c r="N88" i="1"/>
  <c r="O88" i="1"/>
  <c r="P88" i="1"/>
  <c r="Q88" i="1"/>
  <c r="J89" i="1"/>
  <c r="K89" i="1"/>
  <c r="L89" i="1"/>
  <c r="M89" i="1"/>
  <c r="N89" i="1"/>
  <c r="O89" i="1"/>
  <c r="P89" i="1"/>
  <c r="Q89" i="1"/>
  <c r="J90" i="1"/>
  <c r="K90" i="1"/>
  <c r="L90" i="1"/>
  <c r="M90" i="1"/>
  <c r="N90" i="1"/>
  <c r="O90" i="1"/>
  <c r="P90" i="1"/>
  <c r="Q90" i="1"/>
  <c r="J91" i="1"/>
  <c r="K91" i="1"/>
  <c r="L91" i="1"/>
  <c r="M91" i="1"/>
  <c r="N91" i="1"/>
  <c r="O91" i="1"/>
  <c r="P91" i="1"/>
  <c r="Q91" i="1"/>
  <c r="J92" i="1"/>
  <c r="K92" i="1"/>
  <c r="L92" i="1"/>
  <c r="M92" i="1"/>
  <c r="N92" i="1"/>
  <c r="O92" i="1"/>
  <c r="P92" i="1"/>
  <c r="Q92" i="1"/>
  <c r="J93" i="1"/>
  <c r="K93" i="1"/>
  <c r="L93" i="1"/>
  <c r="M93" i="1"/>
  <c r="N93" i="1"/>
  <c r="O93" i="1"/>
  <c r="P93" i="1"/>
  <c r="Q93" i="1"/>
  <c r="J94" i="1"/>
  <c r="K94" i="1"/>
  <c r="L94" i="1"/>
  <c r="M94" i="1"/>
  <c r="N94" i="1"/>
  <c r="O94" i="1"/>
  <c r="P94" i="1"/>
  <c r="Q94" i="1"/>
  <c r="J95" i="1"/>
  <c r="K95" i="1"/>
  <c r="L95" i="1"/>
  <c r="M95" i="1"/>
  <c r="N95" i="1"/>
  <c r="O95" i="1"/>
  <c r="P95" i="1"/>
  <c r="Q95" i="1"/>
  <c r="J96" i="1"/>
  <c r="K96" i="1"/>
  <c r="L96" i="1"/>
  <c r="M96" i="1"/>
  <c r="N96" i="1"/>
  <c r="O96" i="1"/>
  <c r="P96" i="1"/>
  <c r="Q96" i="1"/>
  <c r="J97" i="1"/>
  <c r="K97" i="1"/>
  <c r="L97" i="1"/>
  <c r="M97" i="1"/>
  <c r="N97" i="1"/>
  <c r="O97" i="1"/>
  <c r="P97" i="1"/>
  <c r="Q97" i="1"/>
  <c r="J98" i="1"/>
  <c r="K98" i="1"/>
  <c r="L98" i="1"/>
  <c r="M98" i="1"/>
  <c r="N98" i="1"/>
  <c r="O98" i="1"/>
  <c r="P98" i="1"/>
  <c r="Q98" i="1"/>
  <c r="J99" i="1"/>
  <c r="K99" i="1"/>
  <c r="L99" i="1"/>
  <c r="M99" i="1"/>
  <c r="N99" i="1"/>
  <c r="O99" i="1"/>
  <c r="P99" i="1"/>
  <c r="Q99" i="1"/>
  <c r="J100" i="1"/>
  <c r="K100" i="1"/>
  <c r="L100" i="1"/>
  <c r="M100" i="1"/>
  <c r="N100" i="1"/>
  <c r="O100" i="1"/>
  <c r="P100" i="1"/>
  <c r="Q100" i="1"/>
  <c r="J101" i="1"/>
  <c r="K101" i="1"/>
  <c r="L101" i="1"/>
  <c r="M101" i="1"/>
  <c r="N101" i="1"/>
  <c r="O101" i="1"/>
  <c r="P101" i="1"/>
  <c r="Q101" i="1"/>
  <c r="J102" i="1"/>
  <c r="K102" i="1"/>
  <c r="L102" i="1"/>
  <c r="M102" i="1"/>
  <c r="N102" i="1"/>
  <c r="O102" i="1"/>
  <c r="P102" i="1"/>
  <c r="Q102" i="1"/>
  <c r="J103" i="1"/>
  <c r="K103" i="1"/>
  <c r="L103" i="1"/>
  <c r="M103" i="1"/>
  <c r="N103" i="1"/>
  <c r="O103" i="1"/>
  <c r="P103" i="1"/>
  <c r="Q103" i="1"/>
  <c r="J104" i="1"/>
  <c r="K104" i="1"/>
  <c r="L104" i="1"/>
  <c r="M104" i="1"/>
  <c r="N104" i="1"/>
  <c r="O104" i="1"/>
  <c r="P104" i="1"/>
  <c r="Q104" i="1"/>
  <c r="J105" i="1"/>
  <c r="K105" i="1"/>
  <c r="L105" i="1"/>
  <c r="M105" i="1"/>
  <c r="N105" i="1"/>
  <c r="O105" i="1"/>
  <c r="P105" i="1"/>
  <c r="Q105" i="1"/>
  <c r="J106" i="1"/>
  <c r="K106" i="1"/>
  <c r="L106" i="1"/>
  <c r="M106" i="1"/>
  <c r="N106" i="1"/>
  <c r="O106" i="1"/>
  <c r="P106" i="1"/>
  <c r="Q106" i="1"/>
  <c r="J107" i="1"/>
  <c r="K107" i="1"/>
  <c r="L107" i="1"/>
  <c r="M107" i="1"/>
  <c r="N107" i="1"/>
  <c r="O107" i="1"/>
  <c r="P107" i="1"/>
  <c r="Q107" i="1"/>
  <c r="J108" i="1"/>
  <c r="K108" i="1"/>
  <c r="L108" i="1"/>
  <c r="M108" i="1"/>
  <c r="N108" i="1"/>
  <c r="O108" i="1"/>
  <c r="P108" i="1"/>
  <c r="Q108" i="1"/>
  <c r="J109" i="1"/>
  <c r="K109" i="1"/>
  <c r="L109" i="1"/>
  <c r="M109" i="1"/>
  <c r="N109" i="1"/>
  <c r="O109" i="1"/>
  <c r="P109" i="1"/>
  <c r="Q109" i="1"/>
  <c r="J110" i="1"/>
  <c r="K110" i="1"/>
  <c r="L110" i="1"/>
  <c r="M110" i="1"/>
  <c r="N110" i="1"/>
  <c r="O110" i="1"/>
  <c r="P110" i="1"/>
  <c r="Q110" i="1"/>
  <c r="J111" i="1"/>
  <c r="K111" i="1"/>
  <c r="L111" i="1"/>
  <c r="M111" i="1"/>
  <c r="N111" i="1"/>
  <c r="O111" i="1"/>
  <c r="P111" i="1"/>
  <c r="Q111" i="1"/>
  <c r="J112" i="1"/>
  <c r="K112" i="1"/>
  <c r="L112" i="1"/>
  <c r="M112" i="1"/>
  <c r="N112" i="1"/>
  <c r="O112" i="1"/>
  <c r="P112" i="1"/>
  <c r="Q112" i="1"/>
  <c r="J113" i="1"/>
  <c r="K113" i="1"/>
  <c r="L113" i="1"/>
  <c r="M113" i="1"/>
  <c r="N113" i="1"/>
  <c r="O113" i="1"/>
  <c r="P113" i="1"/>
  <c r="Q113" i="1"/>
  <c r="J114" i="1"/>
  <c r="K114" i="1"/>
  <c r="L114" i="1"/>
  <c r="M114" i="1"/>
  <c r="N114" i="1"/>
  <c r="O114" i="1"/>
  <c r="P114" i="1"/>
  <c r="Q114" i="1"/>
  <c r="J115" i="1"/>
  <c r="K115" i="1"/>
  <c r="L115" i="1"/>
  <c r="M115" i="1"/>
  <c r="N115" i="1"/>
  <c r="O115" i="1"/>
  <c r="P115" i="1"/>
  <c r="Q115" i="1"/>
  <c r="J116" i="1"/>
  <c r="K116" i="1"/>
  <c r="L116" i="1"/>
  <c r="M116" i="1"/>
  <c r="N116" i="1"/>
  <c r="O116" i="1"/>
  <c r="P116" i="1"/>
  <c r="Q116" i="1"/>
  <c r="J117" i="1"/>
  <c r="K117" i="1"/>
  <c r="L117" i="1"/>
  <c r="M117" i="1"/>
  <c r="N117" i="1"/>
  <c r="O117" i="1"/>
  <c r="P117" i="1"/>
  <c r="Q117" i="1"/>
  <c r="J118" i="1"/>
  <c r="K118" i="1"/>
  <c r="L118" i="1"/>
  <c r="M118" i="1"/>
  <c r="N118" i="1"/>
  <c r="O118" i="1"/>
  <c r="P118" i="1"/>
  <c r="Q118" i="1"/>
  <c r="J119" i="1"/>
  <c r="K119" i="1"/>
  <c r="L119" i="1"/>
  <c r="M119" i="1"/>
  <c r="N119" i="1"/>
  <c r="O119" i="1"/>
  <c r="P119" i="1"/>
  <c r="Q119" i="1"/>
  <c r="J120" i="1"/>
  <c r="K120" i="1"/>
  <c r="L120" i="1"/>
  <c r="M120" i="1"/>
  <c r="N120" i="1"/>
  <c r="O120" i="1"/>
  <c r="P120" i="1"/>
  <c r="Q120" i="1"/>
  <c r="J121" i="1"/>
  <c r="K121" i="1"/>
  <c r="L121" i="1"/>
  <c r="M121" i="1"/>
  <c r="N121" i="1"/>
  <c r="O121" i="1"/>
  <c r="P121" i="1"/>
  <c r="Q121" i="1"/>
  <c r="J122" i="1"/>
  <c r="K122" i="1"/>
  <c r="L122" i="1"/>
  <c r="M122" i="1"/>
  <c r="N122" i="1"/>
  <c r="O122" i="1"/>
  <c r="P122" i="1"/>
  <c r="Q122" i="1"/>
  <c r="J123" i="1"/>
  <c r="K123" i="1"/>
  <c r="L123" i="1"/>
  <c r="M123" i="1"/>
  <c r="N123" i="1"/>
  <c r="O123" i="1"/>
  <c r="P123" i="1"/>
  <c r="Q123" i="1"/>
  <c r="J124" i="1"/>
  <c r="K124" i="1"/>
  <c r="L124" i="1"/>
  <c r="M124" i="1"/>
  <c r="N124" i="1"/>
  <c r="O124" i="1"/>
  <c r="P124" i="1"/>
  <c r="Q124" i="1"/>
  <c r="J125" i="1"/>
  <c r="K125" i="1"/>
  <c r="L125" i="1"/>
  <c r="M125" i="1"/>
  <c r="N125" i="1"/>
  <c r="O125" i="1"/>
  <c r="P125" i="1"/>
  <c r="Q125" i="1"/>
  <c r="J126" i="1"/>
  <c r="K126" i="1"/>
  <c r="L126" i="1"/>
  <c r="M126" i="1"/>
  <c r="N126" i="1"/>
  <c r="O126" i="1"/>
  <c r="P126" i="1"/>
  <c r="Q126" i="1"/>
  <c r="J127" i="1"/>
  <c r="K127" i="1"/>
  <c r="L127" i="1"/>
  <c r="M127" i="1"/>
  <c r="N127" i="1"/>
  <c r="O127" i="1"/>
  <c r="P127" i="1"/>
  <c r="Q127" i="1"/>
  <c r="J128" i="1"/>
  <c r="K128" i="1"/>
  <c r="L128" i="1"/>
  <c r="M128" i="1"/>
  <c r="N128" i="1"/>
  <c r="O128" i="1"/>
  <c r="P128" i="1"/>
  <c r="Q128" i="1"/>
  <c r="J129" i="1"/>
  <c r="K129" i="1"/>
  <c r="L129" i="1"/>
  <c r="M129" i="1"/>
  <c r="N129" i="1"/>
  <c r="O129" i="1"/>
  <c r="P129" i="1"/>
  <c r="Q129" i="1"/>
  <c r="J130" i="1"/>
  <c r="K130" i="1"/>
  <c r="L130" i="1"/>
  <c r="M130" i="1"/>
  <c r="N130" i="1"/>
  <c r="O130" i="1"/>
  <c r="P130" i="1"/>
  <c r="Q130" i="1"/>
  <c r="J131" i="1"/>
  <c r="K131" i="1"/>
  <c r="L131" i="1"/>
  <c r="M131" i="1"/>
  <c r="N131" i="1"/>
  <c r="O131" i="1"/>
  <c r="P131" i="1"/>
  <c r="Q131" i="1"/>
  <c r="J132" i="1"/>
  <c r="K132" i="1"/>
  <c r="L132" i="1"/>
  <c r="M132" i="1"/>
  <c r="N132" i="1"/>
  <c r="O132" i="1"/>
  <c r="P132" i="1"/>
  <c r="Q132" i="1"/>
  <c r="J133" i="1"/>
  <c r="K133" i="1"/>
  <c r="L133" i="1"/>
  <c r="M133" i="1"/>
  <c r="N133" i="1"/>
  <c r="O133" i="1"/>
  <c r="P133" i="1"/>
  <c r="Q133" i="1"/>
  <c r="J134" i="1"/>
  <c r="K134" i="1"/>
  <c r="L134" i="1"/>
  <c r="M134" i="1"/>
  <c r="N134" i="1"/>
  <c r="O134" i="1"/>
  <c r="P134" i="1"/>
  <c r="Q134" i="1"/>
  <c r="J135" i="1"/>
  <c r="K135" i="1"/>
  <c r="L135" i="1"/>
  <c r="M135" i="1"/>
  <c r="N135" i="1"/>
  <c r="O135" i="1"/>
  <c r="P135" i="1"/>
  <c r="Q135" i="1"/>
  <c r="J136" i="1"/>
  <c r="K136" i="1"/>
  <c r="L136" i="1"/>
  <c r="M136" i="1"/>
  <c r="N136" i="1"/>
  <c r="O136" i="1"/>
  <c r="P136" i="1"/>
  <c r="Q136" i="1"/>
  <c r="J137" i="1"/>
  <c r="K137" i="1"/>
  <c r="L137" i="1"/>
  <c r="M137" i="1"/>
  <c r="N137" i="1"/>
  <c r="O137" i="1"/>
  <c r="P137" i="1"/>
  <c r="Q137" i="1"/>
  <c r="J138" i="1"/>
  <c r="K138" i="1"/>
  <c r="L138" i="1"/>
  <c r="M138" i="1"/>
  <c r="N138" i="1"/>
  <c r="O138" i="1"/>
  <c r="P138" i="1"/>
  <c r="Q138" i="1"/>
  <c r="J139" i="1"/>
  <c r="K139" i="1"/>
  <c r="L139" i="1"/>
  <c r="M139" i="1"/>
  <c r="N139" i="1"/>
  <c r="O139" i="1"/>
  <c r="P139" i="1"/>
  <c r="Q139" i="1"/>
  <c r="J140" i="1"/>
  <c r="K140" i="1"/>
  <c r="L140" i="1"/>
  <c r="M140" i="1"/>
  <c r="N140" i="1"/>
  <c r="O140" i="1"/>
  <c r="P140" i="1"/>
  <c r="Q140" i="1"/>
  <c r="J141" i="1"/>
  <c r="K141" i="1"/>
  <c r="L141" i="1"/>
  <c r="M141" i="1"/>
  <c r="N141" i="1"/>
  <c r="O141" i="1"/>
  <c r="P141" i="1"/>
  <c r="Q141" i="1"/>
  <c r="J142" i="1"/>
  <c r="K142" i="1"/>
  <c r="L142" i="1"/>
  <c r="M142" i="1"/>
  <c r="N142" i="1"/>
  <c r="O142" i="1"/>
  <c r="P142" i="1"/>
  <c r="Q142" i="1"/>
  <c r="J143" i="1"/>
  <c r="K143" i="1"/>
  <c r="L143" i="1"/>
  <c r="M143" i="1"/>
  <c r="N143" i="1"/>
  <c r="O143" i="1"/>
  <c r="P143" i="1"/>
  <c r="Q143" i="1"/>
  <c r="J144" i="1"/>
  <c r="K144" i="1"/>
  <c r="L144" i="1"/>
  <c r="M144" i="1"/>
  <c r="N144" i="1"/>
  <c r="O144" i="1"/>
  <c r="P144" i="1"/>
  <c r="Q144" i="1"/>
  <c r="J145" i="1"/>
  <c r="K145" i="1"/>
  <c r="L145" i="1"/>
  <c r="M145" i="1"/>
  <c r="N145" i="1"/>
  <c r="O145" i="1"/>
  <c r="P145" i="1"/>
  <c r="Q145" i="1"/>
  <c r="J146" i="1"/>
  <c r="K146" i="1"/>
  <c r="L146" i="1"/>
  <c r="M146" i="1"/>
  <c r="N146" i="1"/>
  <c r="O146" i="1"/>
  <c r="P146" i="1"/>
  <c r="Q146" i="1"/>
  <c r="J147" i="1"/>
  <c r="K147" i="1"/>
  <c r="L147" i="1"/>
  <c r="M147" i="1"/>
  <c r="N147" i="1"/>
  <c r="O147" i="1"/>
  <c r="P147" i="1"/>
  <c r="Q147" i="1"/>
  <c r="J148" i="1"/>
  <c r="K148" i="1"/>
  <c r="L148" i="1"/>
  <c r="M148" i="1"/>
  <c r="N148" i="1"/>
  <c r="O148" i="1"/>
  <c r="P148" i="1"/>
  <c r="Q148" i="1"/>
  <c r="J149" i="1"/>
  <c r="K149" i="1"/>
  <c r="L149" i="1"/>
  <c r="M149" i="1"/>
  <c r="N149" i="1"/>
  <c r="O149" i="1"/>
  <c r="P149" i="1"/>
  <c r="Q149" i="1"/>
  <c r="J150" i="1"/>
  <c r="K150" i="1"/>
  <c r="L150" i="1"/>
  <c r="M150" i="1"/>
  <c r="N150" i="1"/>
  <c r="O150" i="1"/>
  <c r="P150" i="1"/>
  <c r="Q150" i="1"/>
  <c r="J151" i="1"/>
  <c r="K151" i="1"/>
  <c r="L151" i="1"/>
  <c r="M151" i="1"/>
  <c r="N151" i="1"/>
  <c r="O151" i="1"/>
  <c r="P151" i="1"/>
  <c r="Q151" i="1"/>
  <c r="J152" i="1"/>
  <c r="K152" i="1"/>
  <c r="L152" i="1"/>
  <c r="M152" i="1"/>
  <c r="N152" i="1"/>
  <c r="O152" i="1"/>
  <c r="P152" i="1"/>
  <c r="Q152" i="1"/>
  <c r="J153" i="1"/>
  <c r="K153" i="1"/>
  <c r="L153" i="1"/>
  <c r="M153" i="1"/>
  <c r="N153" i="1"/>
  <c r="O153" i="1"/>
  <c r="P153" i="1"/>
  <c r="Q153" i="1"/>
  <c r="J154" i="1"/>
  <c r="K154" i="1"/>
  <c r="L154" i="1"/>
  <c r="M154" i="1"/>
  <c r="N154" i="1"/>
  <c r="O154" i="1"/>
  <c r="P154" i="1"/>
  <c r="Q154" i="1"/>
  <c r="J155" i="1"/>
  <c r="K155" i="1"/>
  <c r="L155" i="1"/>
  <c r="M155" i="1"/>
  <c r="N155" i="1"/>
  <c r="O155" i="1"/>
  <c r="P155" i="1"/>
  <c r="Q155" i="1"/>
  <c r="J156" i="1"/>
  <c r="K156" i="1"/>
  <c r="L156" i="1"/>
  <c r="M156" i="1"/>
  <c r="N156" i="1"/>
  <c r="O156" i="1"/>
  <c r="P156" i="1"/>
  <c r="Q156" i="1"/>
  <c r="J157" i="1"/>
  <c r="K157" i="1"/>
  <c r="L157" i="1"/>
  <c r="M157" i="1"/>
  <c r="N157" i="1"/>
  <c r="O157" i="1"/>
  <c r="P157" i="1"/>
  <c r="Q157" i="1"/>
  <c r="J158" i="1"/>
  <c r="K158" i="1"/>
  <c r="L158" i="1"/>
  <c r="M158" i="1"/>
  <c r="N158" i="1"/>
  <c r="O158" i="1"/>
  <c r="P158" i="1"/>
  <c r="Q158" i="1"/>
  <c r="J159" i="1"/>
  <c r="K159" i="1"/>
  <c r="L159" i="1"/>
  <c r="M159" i="1"/>
  <c r="N159" i="1"/>
  <c r="O159" i="1"/>
  <c r="P159" i="1"/>
  <c r="Q159" i="1"/>
  <c r="J160" i="1"/>
  <c r="K160" i="1"/>
  <c r="L160" i="1"/>
  <c r="M160" i="1"/>
  <c r="N160" i="1"/>
  <c r="O160" i="1"/>
  <c r="P160" i="1"/>
  <c r="Q160" i="1"/>
  <c r="J161" i="1"/>
  <c r="K161" i="1"/>
  <c r="L161" i="1"/>
  <c r="M161" i="1"/>
  <c r="N161" i="1"/>
  <c r="O161" i="1"/>
  <c r="P161" i="1"/>
  <c r="Q161" i="1"/>
  <c r="J162" i="1"/>
  <c r="K162" i="1"/>
  <c r="L162" i="1"/>
  <c r="M162" i="1"/>
  <c r="N162" i="1"/>
  <c r="O162" i="1"/>
  <c r="P162" i="1"/>
  <c r="Q162" i="1"/>
  <c r="J163" i="1"/>
  <c r="K163" i="1"/>
  <c r="L163" i="1"/>
  <c r="M163" i="1"/>
  <c r="N163" i="1"/>
  <c r="O163" i="1"/>
  <c r="P163" i="1"/>
  <c r="Q163" i="1"/>
  <c r="J164" i="1"/>
  <c r="K164" i="1"/>
  <c r="L164" i="1"/>
  <c r="M164" i="1"/>
  <c r="N164" i="1"/>
  <c r="O164" i="1"/>
  <c r="P164" i="1"/>
  <c r="Q164" i="1"/>
  <c r="J165" i="1"/>
  <c r="K165" i="1"/>
  <c r="L165" i="1"/>
  <c r="M165" i="1"/>
  <c r="N165" i="1"/>
  <c r="O165" i="1"/>
  <c r="P165" i="1"/>
  <c r="Q165" i="1"/>
  <c r="J166" i="1"/>
  <c r="K166" i="1"/>
  <c r="L166" i="1"/>
  <c r="M166" i="1"/>
  <c r="N166" i="1"/>
  <c r="O166" i="1"/>
  <c r="P166" i="1"/>
  <c r="Q166" i="1"/>
  <c r="J167" i="1"/>
  <c r="K167" i="1"/>
  <c r="L167" i="1"/>
  <c r="M167" i="1"/>
  <c r="N167" i="1"/>
  <c r="O167" i="1"/>
  <c r="P167" i="1"/>
  <c r="Q167" i="1"/>
  <c r="J168" i="1"/>
  <c r="K168" i="1"/>
  <c r="L168" i="1"/>
  <c r="M168" i="1"/>
  <c r="N168" i="1"/>
  <c r="O168" i="1"/>
  <c r="P168" i="1"/>
  <c r="Q168" i="1"/>
  <c r="J169" i="1"/>
  <c r="K169" i="1"/>
  <c r="L169" i="1"/>
  <c r="M169" i="1"/>
  <c r="N169" i="1"/>
  <c r="O169" i="1"/>
  <c r="P169" i="1"/>
  <c r="Q169" i="1"/>
  <c r="J170" i="1"/>
  <c r="K170" i="1"/>
  <c r="L170" i="1"/>
  <c r="M170" i="1"/>
  <c r="N170" i="1"/>
  <c r="O170" i="1"/>
  <c r="P170" i="1"/>
  <c r="Q170" i="1"/>
  <c r="J171" i="1"/>
  <c r="K171" i="1"/>
  <c r="L171" i="1"/>
  <c r="M171" i="1"/>
  <c r="N171" i="1"/>
  <c r="O171" i="1"/>
  <c r="P171" i="1"/>
  <c r="Q171" i="1"/>
  <c r="J172" i="1"/>
  <c r="K172" i="1"/>
  <c r="L172" i="1"/>
  <c r="M172" i="1"/>
  <c r="N172" i="1"/>
  <c r="O172" i="1"/>
  <c r="P172" i="1"/>
  <c r="Q172" i="1"/>
  <c r="J173" i="1"/>
  <c r="K173" i="1"/>
  <c r="L173" i="1"/>
  <c r="M173" i="1"/>
  <c r="N173" i="1"/>
  <c r="O173" i="1"/>
  <c r="P173" i="1"/>
  <c r="Q173" i="1"/>
  <c r="J174" i="1"/>
  <c r="K174" i="1"/>
  <c r="L174" i="1"/>
  <c r="M174" i="1"/>
  <c r="N174" i="1"/>
  <c r="O174" i="1"/>
  <c r="P174" i="1"/>
  <c r="Q174" i="1"/>
  <c r="J175" i="1"/>
  <c r="K175" i="1"/>
  <c r="L175" i="1"/>
  <c r="M175" i="1"/>
  <c r="N175" i="1"/>
  <c r="O175" i="1"/>
  <c r="P175" i="1"/>
  <c r="Q175" i="1"/>
  <c r="J176" i="1"/>
  <c r="K176" i="1"/>
  <c r="L176" i="1"/>
  <c r="M176" i="1"/>
  <c r="N176" i="1"/>
  <c r="O176" i="1"/>
  <c r="P176" i="1"/>
  <c r="Q176" i="1"/>
  <c r="J177" i="1"/>
  <c r="K177" i="1"/>
  <c r="L177" i="1"/>
  <c r="M177" i="1"/>
  <c r="N177" i="1"/>
  <c r="O177" i="1"/>
  <c r="P177" i="1"/>
  <c r="Q177" i="1"/>
  <c r="J178" i="1"/>
  <c r="K178" i="1"/>
  <c r="L178" i="1"/>
  <c r="M178" i="1"/>
  <c r="N178" i="1"/>
  <c r="O178" i="1"/>
  <c r="P178" i="1"/>
  <c r="Q178" i="1"/>
  <c r="J179" i="1"/>
  <c r="K179" i="1"/>
  <c r="L179" i="1"/>
  <c r="M179" i="1"/>
  <c r="N179" i="1"/>
  <c r="O179" i="1"/>
  <c r="P179" i="1"/>
  <c r="Q179" i="1"/>
  <c r="J180" i="1"/>
  <c r="K180" i="1"/>
  <c r="L180" i="1"/>
  <c r="M180" i="1"/>
  <c r="N180" i="1"/>
  <c r="O180" i="1"/>
  <c r="P180" i="1"/>
  <c r="Q180" i="1"/>
  <c r="J181" i="1"/>
  <c r="K181" i="1"/>
  <c r="L181" i="1"/>
  <c r="M181" i="1"/>
  <c r="N181" i="1"/>
  <c r="O181" i="1"/>
  <c r="P181" i="1"/>
  <c r="Q181" i="1"/>
  <c r="J182" i="1"/>
  <c r="K182" i="1"/>
  <c r="L182" i="1"/>
  <c r="M182" i="1"/>
  <c r="N182" i="1"/>
  <c r="O182" i="1"/>
  <c r="P182" i="1"/>
  <c r="Q182" i="1"/>
  <c r="J183" i="1"/>
  <c r="K183" i="1"/>
  <c r="L183" i="1"/>
  <c r="M183" i="1"/>
  <c r="N183" i="1"/>
  <c r="O183" i="1"/>
  <c r="P183" i="1"/>
  <c r="Q183" i="1"/>
  <c r="J184" i="1"/>
  <c r="K184" i="1"/>
  <c r="L184" i="1"/>
  <c r="M184" i="1"/>
  <c r="N184" i="1"/>
  <c r="O184" i="1"/>
  <c r="P184" i="1"/>
  <c r="Q184" i="1"/>
  <c r="J185" i="1"/>
  <c r="K185" i="1"/>
  <c r="L185" i="1"/>
  <c r="M185" i="1"/>
  <c r="N185" i="1"/>
  <c r="O185" i="1"/>
  <c r="P185" i="1"/>
  <c r="Q185" i="1"/>
  <c r="J186" i="1"/>
  <c r="K186" i="1"/>
  <c r="L186" i="1"/>
  <c r="M186" i="1"/>
  <c r="N186" i="1"/>
  <c r="O186" i="1"/>
  <c r="P186" i="1"/>
  <c r="Q186" i="1"/>
  <c r="J187" i="1"/>
  <c r="K187" i="1"/>
  <c r="L187" i="1"/>
  <c r="M187" i="1"/>
  <c r="N187" i="1"/>
  <c r="O187" i="1"/>
  <c r="P187" i="1"/>
  <c r="Q187" i="1"/>
  <c r="J188" i="1"/>
  <c r="K188" i="1"/>
  <c r="L188" i="1"/>
  <c r="M188" i="1"/>
  <c r="N188" i="1"/>
  <c r="O188" i="1"/>
  <c r="P188" i="1"/>
  <c r="Q188" i="1"/>
  <c r="J189" i="1"/>
  <c r="K189" i="1"/>
  <c r="L189" i="1"/>
  <c r="M189" i="1"/>
  <c r="N189" i="1"/>
  <c r="O189" i="1"/>
  <c r="P189" i="1"/>
  <c r="Q189" i="1"/>
  <c r="J190" i="1"/>
  <c r="K190" i="1"/>
  <c r="L190" i="1"/>
  <c r="M190" i="1"/>
  <c r="N190" i="1"/>
  <c r="O190" i="1"/>
  <c r="P190" i="1"/>
  <c r="Q190" i="1"/>
  <c r="J191" i="1"/>
  <c r="K191" i="1"/>
  <c r="L191" i="1"/>
  <c r="M191" i="1"/>
  <c r="N191" i="1"/>
  <c r="O191" i="1"/>
  <c r="P191" i="1"/>
  <c r="Q191" i="1"/>
  <c r="J192" i="1"/>
  <c r="K192" i="1"/>
  <c r="L192" i="1"/>
  <c r="M192" i="1"/>
  <c r="N192" i="1"/>
  <c r="O192" i="1"/>
  <c r="P192" i="1"/>
  <c r="Q192" i="1"/>
  <c r="J193" i="1"/>
  <c r="K193" i="1"/>
  <c r="L193" i="1"/>
  <c r="M193" i="1"/>
  <c r="N193" i="1"/>
  <c r="O193" i="1"/>
  <c r="P193" i="1"/>
  <c r="Q193" i="1"/>
  <c r="J194" i="1"/>
  <c r="K194" i="1"/>
  <c r="L194" i="1"/>
  <c r="M194" i="1"/>
  <c r="N194" i="1"/>
  <c r="O194" i="1"/>
  <c r="P194" i="1"/>
  <c r="Q194" i="1"/>
  <c r="J195" i="1"/>
  <c r="K195" i="1"/>
  <c r="L195" i="1"/>
  <c r="M195" i="1"/>
  <c r="N195" i="1"/>
  <c r="O195" i="1"/>
  <c r="P195" i="1"/>
  <c r="Q195" i="1"/>
  <c r="J196" i="1"/>
  <c r="K196" i="1"/>
  <c r="L196" i="1"/>
  <c r="M196" i="1"/>
  <c r="N196" i="1"/>
  <c r="O196" i="1"/>
  <c r="P196" i="1"/>
  <c r="Q196" i="1"/>
  <c r="J197" i="1"/>
  <c r="K197" i="1"/>
  <c r="L197" i="1"/>
  <c r="M197" i="1"/>
  <c r="N197" i="1"/>
  <c r="O197" i="1"/>
  <c r="P197" i="1"/>
  <c r="Q197" i="1"/>
  <c r="J198" i="1"/>
  <c r="K198" i="1"/>
  <c r="L198" i="1"/>
  <c r="M198" i="1"/>
  <c r="N198" i="1"/>
  <c r="O198" i="1"/>
  <c r="P198" i="1"/>
  <c r="Q198" i="1"/>
  <c r="J199" i="1"/>
  <c r="K199" i="1"/>
  <c r="L199" i="1"/>
  <c r="M199" i="1"/>
  <c r="N199" i="1"/>
  <c r="O199" i="1"/>
  <c r="P199" i="1"/>
  <c r="Q199" i="1"/>
  <c r="J200" i="1"/>
  <c r="K200" i="1"/>
  <c r="L200" i="1"/>
  <c r="M200" i="1"/>
  <c r="N200" i="1"/>
  <c r="O200" i="1"/>
  <c r="P200" i="1"/>
  <c r="Q200" i="1"/>
  <c r="J201" i="1"/>
  <c r="K201" i="1"/>
  <c r="L201" i="1"/>
  <c r="M201" i="1"/>
  <c r="N201" i="1"/>
  <c r="O201" i="1"/>
  <c r="P201" i="1"/>
  <c r="Q201" i="1"/>
  <c r="J202" i="1"/>
  <c r="K202" i="1"/>
  <c r="L202" i="1"/>
  <c r="M202" i="1"/>
  <c r="N202" i="1"/>
  <c r="O202" i="1"/>
  <c r="P202" i="1"/>
  <c r="Q202" i="1"/>
  <c r="J203" i="1"/>
  <c r="K203" i="1"/>
  <c r="L203" i="1"/>
  <c r="M203" i="1"/>
  <c r="N203" i="1"/>
  <c r="O203" i="1"/>
  <c r="P203" i="1"/>
  <c r="Q203" i="1"/>
  <c r="J204" i="1"/>
  <c r="K204" i="1"/>
  <c r="L204" i="1"/>
  <c r="M204" i="1"/>
  <c r="N204" i="1"/>
  <c r="O204" i="1"/>
  <c r="P204" i="1"/>
  <c r="Q204" i="1"/>
  <c r="J205" i="1"/>
  <c r="K205" i="1"/>
  <c r="L205" i="1"/>
  <c r="M205" i="1"/>
  <c r="N205" i="1"/>
  <c r="O205" i="1"/>
  <c r="P205" i="1"/>
  <c r="Q205" i="1"/>
  <c r="J206" i="1"/>
  <c r="K206" i="1"/>
  <c r="L206" i="1"/>
  <c r="M206" i="1"/>
  <c r="N206" i="1"/>
  <c r="O206" i="1"/>
  <c r="P206" i="1"/>
  <c r="Q206" i="1"/>
  <c r="J207" i="1"/>
  <c r="K207" i="1"/>
  <c r="L207" i="1"/>
  <c r="M207" i="1"/>
  <c r="N207" i="1"/>
  <c r="O207" i="1"/>
  <c r="P207" i="1"/>
  <c r="Q207" i="1"/>
  <c r="J208" i="1"/>
  <c r="K208" i="1"/>
  <c r="L208" i="1"/>
  <c r="M208" i="1"/>
  <c r="N208" i="1"/>
  <c r="O208" i="1"/>
  <c r="P208" i="1"/>
  <c r="Q208" i="1"/>
  <c r="J209" i="1"/>
  <c r="K209" i="1"/>
  <c r="L209" i="1"/>
  <c r="M209" i="1"/>
  <c r="N209" i="1"/>
  <c r="O209" i="1"/>
  <c r="P209" i="1"/>
  <c r="Q209" i="1"/>
  <c r="J210" i="1"/>
  <c r="K210" i="1"/>
  <c r="L210" i="1"/>
  <c r="M210" i="1"/>
  <c r="N210" i="1"/>
  <c r="O210" i="1"/>
  <c r="P210" i="1"/>
  <c r="Q210" i="1"/>
  <c r="J211" i="1"/>
  <c r="K211" i="1"/>
  <c r="L211" i="1"/>
  <c r="M211" i="1"/>
  <c r="N211" i="1"/>
  <c r="O211" i="1"/>
  <c r="P211" i="1"/>
  <c r="Q211" i="1"/>
  <c r="J212" i="1"/>
  <c r="K212" i="1"/>
  <c r="L212" i="1"/>
  <c r="M212" i="1"/>
  <c r="N212" i="1"/>
  <c r="O212" i="1"/>
  <c r="P212" i="1"/>
  <c r="Q212" i="1"/>
  <c r="J213" i="1"/>
  <c r="K213" i="1"/>
  <c r="L213" i="1"/>
  <c r="M213" i="1"/>
  <c r="N213" i="1"/>
  <c r="O213" i="1"/>
  <c r="P213" i="1"/>
  <c r="Q213" i="1"/>
  <c r="J214" i="1"/>
  <c r="K214" i="1"/>
  <c r="L214" i="1"/>
  <c r="M214" i="1"/>
  <c r="N214" i="1"/>
  <c r="O214" i="1"/>
  <c r="P214" i="1"/>
  <c r="Q214" i="1"/>
  <c r="J215" i="1"/>
  <c r="K215" i="1"/>
  <c r="L215" i="1"/>
  <c r="M215" i="1"/>
  <c r="N215" i="1"/>
  <c r="O215" i="1"/>
  <c r="P215" i="1"/>
  <c r="Q215" i="1"/>
  <c r="J216" i="1"/>
  <c r="K216" i="1"/>
  <c r="L216" i="1"/>
  <c r="M216" i="1"/>
  <c r="N216" i="1"/>
  <c r="O216" i="1"/>
  <c r="P216" i="1"/>
  <c r="Q216" i="1"/>
  <c r="J217" i="1"/>
  <c r="K217" i="1"/>
  <c r="L217" i="1"/>
  <c r="M217" i="1"/>
  <c r="N217" i="1"/>
  <c r="O217" i="1"/>
  <c r="P217" i="1"/>
  <c r="Q217" i="1"/>
  <c r="J218" i="1"/>
  <c r="K218" i="1"/>
  <c r="L218" i="1"/>
  <c r="M218" i="1"/>
  <c r="N218" i="1"/>
  <c r="O218" i="1"/>
  <c r="P218" i="1"/>
  <c r="Q218" i="1"/>
  <c r="J219" i="1"/>
  <c r="K219" i="1"/>
  <c r="L219" i="1"/>
  <c r="M219" i="1"/>
  <c r="N219" i="1"/>
  <c r="O219" i="1"/>
  <c r="P219" i="1"/>
  <c r="Q219" i="1"/>
  <c r="J220" i="1"/>
  <c r="K220" i="1"/>
  <c r="L220" i="1"/>
  <c r="M220" i="1"/>
  <c r="N220" i="1"/>
  <c r="O220" i="1"/>
  <c r="P220" i="1"/>
  <c r="Q220" i="1"/>
  <c r="J221" i="1"/>
  <c r="K221" i="1"/>
  <c r="L221" i="1"/>
  <c r="M221" i="1"/>
  <c r="N221" i="1"/>
  <c r="O221" i="1"/>
  <c r="P221" i="1"/>
  <c r="Q221" i="1"/>
  <c r="J222" i="1"/>
  <c r="K222" i="1"/>
  <c r="L222" i="1"/>
  <c r="M222" i="1"/>
  <c r="N222" i="1"/>
  <c r="O222" i="1"/>
  <c r="P222" i="1"/>
  <c r="Q222" i="1"/>
  <c r="J223" i="1"/>
  <c r="K223" i="1"/>
  <c r="L223" i="1"/>
  <c r="M223" i="1"/>
  <c r="N223" i="1"/>
  <c r="O223" i="1"/>
  <c r="P223" i="1"/>
  <c r="Q223" i="1"/>
  <c r="J224" i="1"/>
  <c r="K224" i="1"/>
  <c r="L224" i="1"/>
  <c r="M224" i="1"/>
  <c r="N224" i="1"/>
  <c r="O224" i="1"/>
  <c r="P224" i="1"/>
  <c r="Q224" i="1"/>
  <c r="J225" i="1"/>
  <c r="K225" i="1"/>
  <c r="L225" i="1"/>
  <c r="M225" i="1"/>
  <c r="N225" i="1"/>
  <c r="O225" i="1"/>
  <c r="P225" i="1"/>
  <c r="Q225" i="1"/>
  <c r="J226" i="1"/>
  <c r="K226" i="1"/>
  <c r="L226" i="1"/>
  <c r="M226" i="1"/>
  <c r="N226" i="1"/>
  <c r="O226" i="1"/>
  <c r="P226" i="1"/>
  <c r="Q226" i="1"/>
  <c r="J227" i="1"/>
  <c r="K227" i="1"/>
  <c r="L227" i="1"/>
  <c r="M227" i="1"/>
  <c r="N227" i="1"/>
  <c r="O227" i="1"/>
  <c r="P227" i="1"/>
  <c r="Q227" i="1"/>
  <c r="J228" i="1"/>
  <c r="K228" i="1"/>
  <c r="L228" i="1"/>
  <c r="M228" i="1"/>
  <c r="N228" i="1"/>
  <c r="O228" i="1"/>
  <c r="P228" i="1"/>
  <c r="Q228" i="1"/>
  <c r="J229" i="1"/>
  <c r="K229" i="1"/>
  <c r="L229" i="1"/>
  <c r="M229" i="1"/>
  <c r="N229" i="1"/>
  <c r="O229" i="1"/>
  <c r="P229" i="1"/>
  <c r="Q229" i="1"/>
  <c r="J230" i="1"/>
  <c r="K230" i="1"/>
  <c r="L230" i="1"/>
  <c r="M230" i="1"/>
  <c r="N230" i="1"/>
  <c r="O230" i="1"/>
  <c r="P230" i="1"/>
  <c r="Q230" i="1"/>
  <c r="J231" i="1"/>
  <c r="K231" i="1"/>
  <c r="L231" i="1"/>
  <c r="M231" i="1"/>
  <c r="N231" i="1"/>
  <c r="O231" i="1"/>
  <c r="P231" i="1"/>
  <c r="Q231" i="1"/>
  <c r="J232" i="1"/>
  <c r="K232" i="1"/>
  <c r="L232" i="1"/>
  <c r="M232" i="1"/>
  <c r="N232" i="1"/>
  <c r="O232" i="1"/>
  <c r="P232" i="1"/>
  <c r="Q232" i="1"/>
  <c r="J233" i="1"/>
  <c r="K233" i="1"/>
  <c r="L233" i="1"/>
  <c r="M233" i="1"/>
  <c r="N233" i="1"/>
  <c r="O233" i="1"/>
  <c r="P233" i="1"/>
  <c r="Q233" i="1"/>
  <c r="J234" i="1"/>
  <c r="K234" i="1"/>
  <c r="L234" i="1"/>
  <c r="M234" i="1"/>
  <c r="N234" i="1"/>
  <c r="O234" i="1"/>
  <c r="P234" i="1"/>
  <c r="Q234" i="1"/>
  <c r="J235" i="1"/>
  <c r="K235" i="1"/>
  <c r="L235" i="1"/>
  <c r="M235" i="1"/>
  <c r="N235" i="1"/>
  <c r="O235" i="1"/>
  <c r="P235" i="1"/>
  <c r="Q235" i="1"/>
  <c r="J236" i="1"/>
  <c r="K236" i="1"/>
  <c r="L236" i="1"/>
  <c r="M236" i="1"/>
  <c r="N236" i="1"/>
  <c r="O236" i="1"/>
  <c r="P236" i="1"/>
  <c r="Q236" i="1"/>
  <c r="J237" i="1"/>
  <c r="K237" i="1"/>
  <c r="L237" i="1"/>
  <c r="M237" i="1"/>
  <c r="N237" i="1"/>
  <c r="O237" i="1"/>
  <c r="P237" i="1"/>
  <c r="Q237" i="1"/>
  <c r="J238" i="1"/>
  <c r="K238" i="1"/>
  <c r="L238" i="1"/>
  <c r="M238" i="1"/>
  <c r="N238" i="1"/>
  <c r="O238" i="1"/>
  <c r="P238" i="1"/>
  <c r="Q238" i="1"/>
  <c r="J239" i="1"/>
  <c r="K239" i="1"/>
  <c r="L239" i="1"/>
  <c r="M239" i="1"/>
  <c r="N239" i="1"/>
  <c r="O239" i="1"/>
  <c r="P239" i="1"/>
  <c r="Q239" i="1"/>
  <c r="J240" i="1"/>
  <c r="K240" i="1"/>
  <c r="L240" i="1"/>
  <c r="M240" i="1"/>
  <c r="N240" i="1"/>
  <c r="O240" i="1"/>
  <c r="P240" i="1"/>
  <c r="Q240" i="1"/>
  <c r="J241" i="1"/>
  <c r="K241" i="1"/>
  <c r="L241" i="1"/>
  <c r="M241" i="1"/>
  <c r="N241" i="1"/>
  <c r="O241" i="1"/>
  <c r="P241" i="1"/>
  <c r="Q241" i="1"/>
  <c r="J242" i="1"/>
  <c r="K242" i="1"/>
  <c r="L242" i="1"/>
  <c r="M242" i="1"/>
  <c r="N242" i="1"/>
  <c r="O242" i="1"/>
  <c r="P242" i="1"/>
  <c r="Q242" i="1"/>
  <c r="J243" i="1"/>
  <c r="K243" i="1"/>
  <c r="L243" i="1"/>
  <c r="M243" i="1"/>
  <c r="N243" i="1"/>
  <c r="O243" i="1"/>
  <c r="P243" i="1"/>
  <c r="Q243" i="1"/>
  <c r="J244" i="1"/>
  <c r="K244" i="1"/>
  <c r="L244" i="1"/>
  <c r="M244" i="1"/>
  <c r="N244" i="1"/>
  <c r="O244" i="1"/>
  <c r="P244" i="1"/>
  <c r="Q244" i="1"/>
  <c r="J245" i="1"/>
  <c r="K245" i="1"/>
  <c r="L245" i="1"/>
  <c r="M245" i="1"/>
  <c r="N245" i="1"/>
  <c r="O245" i="1"/>
  <c r="P245" i="1"/>
  <c r="Q245" i="1"/>
  <c r="J246" i="1"/>
  <c r="K246" i="1"/>
  <c r="L246" i="1"/>
  <c r="M246" i="1"/>
  <c r="N246" i="1"/>
  <c r="O246" i="1"/>
  <c r="P246" i="1"/>
  <c r="Q246" i="1"/>
  <c r="J247" i="1"/>
  <c r="K247" i="1"/>
  <c r="L247" i="1"/>
  <c r="M247" i="1"/>
  <c r="N247" i="1"/>
  <c r="O247" i="1"/>
  <c r="P247" i="1"/>
  <c r="Q247" i="1"/>
  <c r="J248" i="1"/>
  <c r="K248" i="1"/>
  <c r="L248" i="1"/>
  <c r="M248" i="1"/>
  <c r="N248" i="1"/>
  <c r="O248" i="1"/>
  <c r="P248" i="1"/>
  <c r="Q248" i="1"/>
  <c r="J249" i="1"/>
  <c r="K249" i="1"/>
  <c r="L249" i="1"/>
  <c r="M249" i="1"/>
  <c r="N249" i="1"/>
  <c r="O249" i="1"/>
  <c r="P249" i="1"/>
  <c r="Q249" i="1"/>
  <c r="J250" i="1"/>
  <c r="K250" i="1"/>
  <c r="L250" i="1"/>
  <c r="M250" i="1"/>
  <c r="N250" i="1"/>
  <c r="O250" i="1"/>
  <c r="P250" i="1"/>
  <c r="Q250" i="1"/>
  <c r="J251" i="1"/>
  <c r="K251" i="1"/>
  <c r="L251" i="1"/>
  <c r="M251" i="1"/>
  <c r="N251" i="1"/>
  <c r="O251" i="1"/>
  <c r="P251" i="1"/>
  <c r="Q251" i="1"/>
  <c r="J252" i="1"/>
  <c r="K252" i="1"/>
  <c r="L252" i="1"/>
  <c r="M252" i="1"/>
  <c r="N252" i="1"/>
  <c r="O252" i="1"/>
  <c r="P252" i="1"/>
  <c r="Q252" i="1"/>
  <c r="J253" i="1"/>
  <c r="K253" i="1"/>
  <c r="L253" i="1"/>
  <c r="M253" i="1"/>
  <c r="N253" i="1"/>
  <c r="O253" i="1"/>
  <c r="P253" i="1"/>
  <c r="Q253" i="1"/>
  <c r="J254" i="1"/>
  <c r="K254" i="1"/>
  <c r="L254" i="1"/>
  <c r="M254" i="1"/>
  <c r="N254" i="1"/>
  <c r="O254" i="1"/>
  <c r="P254" i="1"/>
  <c r="Q254" i="1"/>
  <c r="J255" i="1"/>
  <c r="K255" i="1"/>
  <c r="L255" i="1"/>
  <c r="M255" i="1"/>
  <c r="N255" i="1"/>
  <c r="O255" i="1"/>
  <c r="P255" i="1"/>
  <c r="Q255" i="1"/>
  <c r="J256" i="1"/>
  <c r="K256" i="1"/>
  <c r="L256" i="1"/>
  <c r="M256" i="1"/>
  <c r="N256" i="1"/>
  <c r="O256" i="1"/>
  <c r="P256" i="1"/>
  <c r="Q256" i="1"/>
  <c r="J257" i="1"/>
  <c r="K257" i="1"/>
  <c r="L257" i="1"/>
  <c r="M257" i="1"/>
  <c r="N257" i="1"/>
  <c r="O257" i="1"/>
  <c r="P257" i="1"/>
  <c r="Q257" i="1"/>
  <c r="J258" i="1"/>
  <c r="K258" i="1"/>
  <c r="L258" i="1"/>
  <c r="M258" i="1"/>
  <c r="N258" i="1"/>
  <c r="O258" i="1"/>
  <c r="P258" i="1"/>
  <c r="Q258" i="1"/>
  <c r="J259" i="1"/>
  <c r="K259" i="1"/>
  <c r="L259" i="1"/>
  <c r="M259" i="1"/>
  <c r="N259" i="1"/>
  <c r="O259" i="1"/>
  <c r="P259" i="1"/>
  <c r="Q259" i="1"/>
  <c r="J260" i="1"/>
  <c r="K260" i="1"/>
  <c r="L260" i="1"/>
  <c r="M260" i="1"/>
  <c r="N260" i="1"/>
  <c r="O260" i="1"/>
  <c r="P260" i="1"/>
  <c r="Q260" i="1"/>
  <c r="J261" i="1"/>
  <c r="K261" i="1"/>
  <c r="L261" i="1"/>
  <c r="M261" i="1"/>
  <c r="N261" i="1"/>
  <c r="O261" i="1"/>
  <c r="P261" i="1"/>
  <c r="Q261" i="1"/>
  <c r="J262" i="1"/>
  <c r="K262" i="1"/>
  <c r="L262" i="1"/>
  <c r="M262" i="1"/>
  <c r="N262" i="1"/>
  <c r="O262" i="1"/>
  <c r="P262" i="1"/>
  <c r="Q262" i="1"/>
  <c r="J263" i="1"/>
  <c r="K263" i="1"/>
  <c r="L263" i="1"/>
  <c r="M263" i="1"/>
  <c r="N263" i="1"/>
  <c r="O263" i="1"/>
  <c r="P263" i="1"/>
  <c r="Q263" i="1"/>
  <c r="J264" i="1"/>
  <c r="K264" i="1"/>
  <c r="L264" i="1"/>
  <c r="M264" i="1"/>
  <c r="N264" i="1"/>
  <c r="O264" i="1"/>
  <c r="P264" i="1"/>
  <c r="Q264" i="1"/>
  <c r="J265" i="1"/>
  <c r="K265" i="1"/>
  <c r="L265" i="1"/>
  <c r="M265" i="1"/>
  <c r="N265" i="1"/>
  <c r="O265" i="1"/>
  <c r="P265" i="1"/>
  <c r="Q265" i="1"/>
  <c r="J266" i="1"/>
  <c r="K266" i="1"/>
  <c r="L266" i="1"/>
  <c r="M266" i="1"/>
  <c r="N266" i="1"/>
  <c r="O266" i="1"/>
  <c r="P266" i="1"/>
  <c r="Q266" i="1"/>
  <c r="J267" i="1"/>
  <c r="K267" i="1"/>
  <c r="L267" i="1"/>
  <c r="M267" i="1"/>
  <c r="N267" i="1"/>
  <c r="O267" i="1"/>
  <c r="P267" i="1"/>
  <c r="Q267" i="1"/>
  <c r="J268" i="1"/>
  <c r="K268" i="1"/>
  <c r="L268" i="1"/>
  <c r="M268" i="1"/>
  <c r="N268" i="1"/>
  <c r="O268" i="1"/>
  <c r="P268" i="1"/>
  <c r="Q268" i="1"/>
  <c r="J269" i="1"/>
  <c r="K269" i="1"/>
  <c r="L269" i="1"/>
  <c r="M269" i="1"/>
  <c r="N269" i="1"/>
  <c r="O269" i="1"/>
  <c r="P269" i="1"/>
  <c r="Q269" i="1"/>
  <c r="J270" i="1"/>
  <c r="K270" i="1"/>
  <c r="L270" i="1"/>
  <c r="M270" i="1"/>
  <c r="N270" i="1"/>
  <c r="O270" i="1"/>
  <c r="P270" i="1"/>
  <c r="Q270" i="1"/>
  <c r="J271" i="1"/>
  <c r="K271" i="1"/>
  <c r="L271" i="1"/>
  <c r="M271" i="1"/>
  <c r="N271" i="1"/>
  <c r="O271" i="1"/>
  <c r="P271" i="1"/>
  <c r="Q271" i="1"/>
  <c r="J272" i="1"/>
  <c r="K272" i="1"/>
  <c r="L272" i="1"/>
  <c r="M272" i="1"/>
  <c r="N272" i="1"/>
  <c r="O272" i="1"/>
  <c r="P272" i="1"/>
  <c r="Q272" i="1"/>
  <c r="J273" i="1"/>
  <c r="K273" i="1"/>
  <c r="L273" i="1"/>
  <c r="M273" i="1"/>
  <c r="N273" i="1"/>
  <c r="O273" i="1"/>
  <c r="P273" i="1"/>
  <c r="Q273" i="1"/>
  <c r="J274" i="1"/>
  <c r="K274" i="1"/>
  <c r="L274" i="1"/>
  <c r="M274" i="1"/>
  <c r="N274" i="1"/>
  <c r="O274" i="1"/>
  <c r="P274" i="1"/>
  <c r="Q274" i="1"/>
  <c r="J275" i="1"/>
  <c r="K275" i="1"/>
  <c r="L275" i="1"/>
  <c r="M275" i="1"/>
  <c r="N275" i="1"/>
  <c r="O275" i="1"/>
  <c r="P275" i="1"/>
  <c r="Q275" i="1"/>
  <c r="J276" i="1"/>
  <c r="K276" i="1"/>
  <c r="L276" i="1"/>
  <c r="M276" i="1"/>
  <c r="N276" i="1"/>
  <c r="O276" i="1"/>
  <c r="P276" i="1"/>
  <c r="Q276" i="1"/>
  <c r="J277" i="1"/>
  <c r="K277" i="1"/>
  <c r="L277" i="1"/>
  <c r="M277" i="1"/>
  <c r="N277" i="1"/>
  <c r="O277" i="1"/>
  <c r="P277" i="1"/>
  <c r="Q277" i="1"/>
  <c r="J278" i="1"/>
  <c r="K278" i="1"/>
  <c r="L278" i="1"/>
  <c r="M278" i="1"/>
  <c r="N278" i="1"/>
  <c r="O278" i="1"/>
  <c r="P278" i="1"/>
  <c r="Q278" i="1"/>
  <c r="J279" i="1"/>
  <c r="K279" i="1"/>
  <c r="L279" i="1"/>
  <c r="M279" i="1"/>
  <c r="N279" i="1"/>
  <c r="O279" i="1"/>
  <c r="P279" i="1"/>
  <c r="Q279" i="1"/>
  <c r="J280" i="1"/>
  <c r="K280" i="1"/>
  <c r="L280" i="1"/>
  <c r="M280" i="1"/>
  <c r="N280" i="1"/>
  <c r="O280" i="1"/>
  <c r="P280" i="1"/>
  <c r="Q280" i="1"/>
  <c r="J281" i="1"/>
  <c r="K281" i="1"/>
  <c r="L281" i="1"/>
  <c r="M281" i="1"/>
  <c r="N281" i="1"/>
  <c r="O281" i="1"/>
  <c r="P281" i="1"/>
  <c r="Q281" i="1"/>
  <c r="J282" i="1"/>
  <c r="K282" i="1"/>
  <c r="L282" i="1"/>
  <c r="M282" i="1"/>
  <c r="N282" i="1"/>
  <c r="O282" i="1"/>
  <c r="P282" i="1"/>
  <c r="Q282" i="1"/>
  <c r="J283" i="1"/>
  <c r="K283" i="1"/>
  <c r="L283" i="1"/>
  <c r="M283" i="1"/>
  <c r="N283" i="1"/>
  <c r="O283" i="1"/>
  <c r="P283" i="1"/>
  <c r="Q283" i="1"/>
  <c r="J284" i="1"/>
  <c r="K284" i="1"/>
  <c r="L284" i="1"/>
  <c r="M284" i="1"/>
  <c r="N284" i="1"/>
  <c r="O284" i="1"/>
  <c r="P284" i="1"/>
  <c r="Q284" i="1"/>
  <c r="J285" i="1"/>
  <c r="K285" i="1"/>
  <c r="L285" i="1"/>
  <c r="M285" i="1"/>
  <c r="N285" i="1"/>
  <c r="O285" i="1"/>
  <c r="P285" i="1"/>
  <c r="Q285" i="1"/>
  <c r="J286" i="1"/>
  <c r="K286" i="1"/>
  <c r="L286" i="1"/>
  <c r="M286" i="1"/>
  <c r="N286" i="1"/>
  <c r="O286" i="1"/>
  <c r="P286" i="1"/>
  <c r="Q286" i="1"/>
  <c r="J287" i="1"/>
  <c r="K287" i="1"/>
  <c r="L287" i="1"/>
  <c r="M287" i="1"/>
  <c r="N287" i="1"/>
  <c r="O287" i="1"/>
  <c r="P287" i="1"/>
  <c r="Q287" i="1"/>
  <c r="J288" i="1"/>
  <c r="K288" i="1"/>
  <c r="L288" i="1"/>
  <c r="M288" i="1"/>
  <c r="N288" i="1"/>
  <c r="O288" i="1"/>
  <c r="P288" i="1"/>
  <c r="Q288" i="1"/>
  <c r="J289" i="1"/>
  <c r="K289" i="1"/>
  <c r="L289" i="1"/>
  <c r="M289" i="1"/>
  <c r="N289" i="1"/>
  <c r="O289" i="1"/>
  <c r="P289" i="1"/>
  <c r="Q289" i="1"/>
  <c r="J290" i="1"/>
  <c r="K290" i="1"/>
  <c r="L290" i="1"/>
  <c r="M290" i="1"/>
  <c r="N290" i="1"/>
  <c r="O290" i="1"/>
  <c r="P290" i="1"/>
  <c r="Q290" i="1"/>
  <c r="J291" i="1"/>
  <c r="K291" i="1"/>
  <c r="L291" i="1"/>
  <c r="M291" i="1"/>
  <c r="N291" i="1"/>
  <c r="O291" i="1"/>
  <c r="P291" i="1"/>
  <c r="Q291" i="1"/>
  <c r="J292" i="1"/>
  <c r="K292" i="1"/>
  <c r="L292" i="1"/>
  <c r="M292" i="1"/>
  <c r="N292" i="1"/>
  <c r="O292" i="1"/>
  <c r="P292" i="1"/>
  <c r="Q292" i="1"/>
  <c r="J293" i="1"/>
  <c r="K293" i="1"/>
  <c r="L293" i="1"/>
  <c r="M293" i="1"/>
  <c r="N293" i="1"/>
  <c r="O293" i="1"/>
  <c r="P293" i="1"/>
  <c r="Q293" i="1"/>
  <c r="J294" i="1"/>
  <c r="K294" i="1"/>
  <c r="L294" i="1"/>
  <c r="M294" i="1"/>
  <c r="N294" i="1"/>
  <c r="O294" i="1"/>
  <c r="P294" i="1"/>
  <c r="Q294" i="1"/>
  <c r="J295" i="1"/>
  <c r="K295" i="1"/>
  <c r="L295" i="1"/>
  <c r="M295" i="1"/>
  <c r="N295" i="1"/>
  <c r="O295" i="1"/>
  <c r="P295" i="1"/>
  <c r="Q295" i="1"/>
  <c r="J296" i="1"/>
  <c r="K296" i="1"/>
  <c r="L296" i="1"/>
  <c r="M296" i="1"/>
  <c r="N296" i="1"/>
  <c r="O296" i="1"/>
  <c r="P296" i="1"/>
  <c r="Q296" i="1"/>
  <c r="J297" i="1"/>
  <c r="K297" i="1"/>
  <c r="L297" i="1"/>
  <c r="M297" i="1"/>
  <c r="N297" i="1"/>
  <c r="O297" i="1"/>
  <c r="P297" i="1"/>
  <c r="Q297" i="1"/>
  <c r="J298" i="1"/>
  <c r="K298" i="1"/>
  <c r="L298" i="1"/>
  <c r="M298" i="1"/>
  <c r="N298" i="1"/>
  <c r="O298" i="1"/>
  <c r="P298" i="1"/>
  <c r="Q298" i="1"/>
  <c r="J299" i="1"/>
  <c r="K299" i="1"/>
  <c r="L299" i="1"/>
  <c r="M299" i="1"/>
  <c r="N299" i="1"/>
  <c r="O299" i="1"/>
  <c r="P299" i="1"/>
  <c r="Q299" i="1"/>
  <c r="J300" i="1"/>
  <c r="K300" i="1"/>
  <c r="L300" i="1"/>
  <c r="M300" i="1"/>
  <c r="N300" i="1"/>
  <c r="O300" i="1"/>
  <c r="P300" i="1"/>
  <c r="Q300" i="1"/>
  <c r="J301" i="1"/>
  <c r="K301" i="1"/>
  <c r="L301" i="1"/>
  <c r="M301" i="1"/>
  <c r="N301" i="1"/>
  <c r="O301" i="1"/>
  <c r="P301" i="1"/>
  <c r="Q301" i="1"/>
  <c r="J302" i="1"/>
  <c r="K302" i="1"/>
  <c r="L302" i="1"/>
  <c r="M302" i="1"/>
  <c r="N302" i="1"/>
  <c r="O302" i="1"/>
  <c r="P302" i="1"/>
  <c r="Q302" i="1"/>
  <c r="J303" i="1"/>
  <c r="K303" i="1"/>
  <c r="L303" i="1"/>
  <c r="M303" i="1"/>
  <c r="N303" i="1"/>
  <c r="O303" i="1"/>
  <c r="P303" i="1"/>
  <c r="Q303" i="1"/>
  <c r="J304" i="1"/>
  <c r="K304" i="1"/>
  <c r="L304" i="1"/>
  <c r="M304" i="1"/>
  <c r="N304" i="1"/>
  <c r="O304" i="1"/>
  <c r="P304" i="1"/>
  <c r="Q304" i="1"/>
  <c r="J305" i="1"/>
  <c r="K305" i="1"/>
  <c r="L305" i="1"/>
  <c r="M305" i="1"/>
  <c r="N305" i="1"/>
  <c r="O305" i="1"/>
  <c r="P305" i="1"/>
  <c r="Q305" i="1"/>
  <c r="J306" i="1"/>
  <c r="K306" i="1"/>
  <c r="L306" i="1"/>
  <c r="M306" i="1"/>
  <c r="N306" i="1"/>
  <c r="O306" i="1"/>
  <c r="P306" i="1"/>
  <c r="Q306" i="1"/>
  <c r="J307" i="1"/>
  <c r="K307" i="1"/>
  <c r="L307" i="1"/>
  <c r="M307" i="1"/>
  <c r="N307" i="1"/>
  <c r="O307" i="1"/>
  <c r="P307" i="1"/>
  <c r="Q307" i="1"/>
  <c r="J308" i="1"/>
  <c r="K308" i="1"/>
  <c r="L308" i="1"/>
  <c r="M308" i="1"/>
  <c r="N308" i="1"/>
  <c r="O308" i="1"/>
  <c r="P308" i="1"/>
  <c r="Q308" i="1"/>
  <c r="J309" i="1"/>
  <c r="K309" i="1"/>
  <c r="L309" i="1"/>
  <c r="M309" i="1"/>
  <c r="N309" i="1"/>
  <c r="O309" i="1"/>
  <c r="P309" i="1"/>
  <c r="Q309" i="1"/>
  <c r="J310" i="1"/>
  <c r="K310" i="1"/>
  <c r="L310" i="1"/>
  <c r="M310" i="1"/>
  <c r="N310" i="1"/>
  <c r="O310" i="1"/>
  <c r="P310" i="1"/>
  <c r="Q310" i="1"/>
  <c r="J311" i="1"/>
  <c r="K311" i="1"/>
  <c r="L311" i="1"/>
  <c r="M311" i="1"/>
  <c r="N311" i="1"/>
  <c r="O311" i="1"/>
  <c r="P311" i="1"/>
  <c r="Q311" i="1"/>
  <c r="J312" i="1"/>
  <c r="K312" i="1"/>
  <c r="L312" i="1"/>
  <c r="M312" i="1"/>
  <c r="N312" i="1"/>
  <c r="O312" i="1"/>
  <c r="P312" i="1"/>
  <c r="Q312" i="1"/>
  <c r="J313" i="1"/>
  <c r="K313" i="1"/>
  <c r="L313" i="1"/>
  <c r="M313" i="1"/>
  <c r="N313" i="1"/>
  <c r="O313" i="1"/>
  <c r="P313" i="1"/>
  <c r="Q313" i="1"/>
  <c r="J314" i="1"/>
  <c r="K314" i="1"/>
  <c r="L314" i="1"/>
  <c r="M314" i="1"/>
  <c r="N314" i="1"/>
  <c r="O314" i="1"/>
  <c r="P314" i="1"/>
  <c r="Q314" i="1"/>
  <c r="J315" i="1"/>
  <c r="K315" i="1"/>
  <c r="L315" i="1"/>
  <c r="M315" i="1"/>
  <c r="N315" i="1"/>
  <c r="O315" i="1"/>
  <c r="P315" i="1"/>
  <c r="Q315" i="1"/>
  <c r="J316" i="1"/>
  <c r="K316" i="1"/>
  <c r="L316" i="1"/>
  <c r="M316" i="1"/>
  <c r="N316" i="1"/>
  <c r="O316" i="1"/>
  <c r="P316" i="1"/>
  <c r="Q316" i="1"/>
  <c r="J317" i="1"/>
  <c r="K317" i="1"/>
  <c r="L317" i="1"/>
  <c r="M317" i="1"/>
  <c r="N317" i="1"/>
  <c r="O317" i="1"/>
  <c r="P317" i="1"/>
  <c r="Q317" i="1"/>
  <c r="J318" i="1"/>
  <c r="K318" i="1"/>
  <c r="L318" i="1"/>
  <c r="M318" i="1"/>
  <c r="N318" i="1"/>
  <c r="O318" i="1"/>
  <c r="P318" i="1"/>
  <c r="Q318" i="1"/>
  <c r="J319" i="1"/>
  <c r="K319" i="1"/>
  <c r="L319" i="1"/>
  <c r="M319" i="1"/>
  <c r="N319" i="1"/>
  <c r="O319" i="1"/>
  <c r="P319" i="1"/>
  <c r="Q319" i="1"/>
  <c r="J320" i="1"/>
  <c r="K320" i="1"/>
  <c r="L320" i="1"/>
  <c r="M320" i="1"/>
  <c r="N320" i="1"/>
  <c r="O320" i="1"/>
  <c r="P320" i="1"/>
  <c r="Q320" i="1"/>
  <c r="J321" i="1"/>
  <c r="K321" i="1"/>
  <c r="L321" i="1"/>
  <c r="M321" i="1"/>
  <c r="N321" i="1"/>
  <c r="O321" i="1"/>
  <c r="P321" i="1"/>
  <c r="Q321" i="1"/>
  <c r="J322" i="1"/>
  <c r="K322" i="1"/>
  <c r="L322" i="1"/>
  <c r="M322" i="1"/>
  <c r="N322" i="1"/>
  <c r="O322" i="1"/>
  <c r="P322" i="1"/>
  <c r="Q322" i="1"/>
  <c r="J323" i="1"/>
  <c r="K323" i="1"/>
  <c r="L323" i="1"/>
  <c r="M323" i="1"/>
  <c r="N323" i="1"/>
  <c r="O323" i="1"/>
  <c r="P323" i="1"/>
  <c r="Q323" i="1"/>
  <c r="J324" i="1"/>
  <c r="K324" i="1"/>
  <c r="L324" i="1"/>
  <c r="M324" i="1"/>
  <c r="N324" i="1"/>
  <c r="O324" i="1"/>
  <c r="P324" i="1"/>
  <c r="Q324" i="1"/>
  <c r="J325" i="1"/>
  <c r="K325" i="1"/>
  <c r="L325" i="1"/>
  <c r="M325" i="1"/>
  <c r="N325" i="1"/>
  <c r="O325" i="1"/>
  <c r="P325" i="1"/>
  <c r="Q325" i="1"/>
  <c r="J326" i="1"/>
  <c r="K326" i="1"/>
  <c r="L326" i="1"/>
  <c r="M326" i="1"/>
  <c r="N326" i="1"/>
  <c r="O326" i="1"/>
  <c r="P326" i="1"/>
  <c r="Q326" i="1"/>
  <c r="J327" i="1"/>
  <c r="K327" i="1"/>
  <c r="L327" i="1"/>
  <c r="M327" i="1"/>
  <c r="N327" i="1"/>
  <c r="O327" i="1"/>
  <c r="P327" i="1"/>
  <c r="Q327" i="1"/>
  <c r="J328" i="1"/>
  <c r="K328" i="1"/>
  <c r="L328" i="1"/>
  <c r="M328" i="1"/>
  <c r="N328" i="1"/>
  <c r="O328" i="1"/>
  <c r="P328" i="1"/>
  <c r="Q328" i="1"/>
  <c r="J329" i="1"/>
  <c r="K329" i="1"/>
  <c r="L329" i="1"/>
  <c r="M329" i="1"/>
  <c r="N329" i="1"/>
  <c r="O329" i="1"/>
  <c r="P329" i="1"/>
  <c r="Q329" i="1"/>
  <c r="J330" i="1"/>
  <c r="K330" i="1"/>
  <c r="L330" i="1"/>
  <c r="M330" i="1"/>
  <c r="N330" i="1"/>
  <c r="O330" i="1"/>
  <c r="P330" i="1"/>
  <c r="Q330" i="1"/>
  <c r="J331" i="1"/>
  <c r="K331" i="1"/>
  <c r="L331" i="1"/>
  <c r="M331" i="1"/>
  <c r="N331" i="1"/>
  <c r="O331" i="1"/>
  <c r="P331" i="1"/>
  <c r="Q331" i="1"/>
  <c r="J332" i="1"/>
  <c r="K332" i="1"/>
  <c r="L332" i="1"/>
  <c r="M332" i="1"/>
  <c r="N332" i="1"/>
  <c r="O332" i="1"/>
  <c r="P332" i="1"/>
  <c r="Q332" i="1"/>
  <c r="J333" i="1"/>
  <c r="K333" i="1"/>
  <c r="L333" i="1"/>
  <c r="M333" i="1"/>
  <c r="N333" i="1"/>
  <c r="O333" i="1"/>
  <c r="P333" i="1"/>
  <c r="Q333" i="1"/>
  <c r="J334" i="1"/>
  <c r="K334" i="1"/>
  <c r="L334" i="1"/>
  <c r="M334" i="1"/>
  <c r="N334" i="1"/>
  <c r="O334" i="1"/>
  <c r="P334" i="1"/>
  <c r="Q334" i="1"/>
  <c r="J335" i="1"/>
  <c r="K335" i="1"/>
  <c r="L335" i="1"/>
  <c r="M335" i="1"/>
  <c r="N335" i="1"/>
  <c r="O335" i="1"/>
  <c r="P335" i="1"/>
  <c r="Q335" i="1"/>
  <c r="J336" i="1"/>
  <c r="K336" i="1"/>
  <c r="L336" i="1"/>
  <c r="M336" i="1"/>
  <c r="N336" i="1"/>
  <c r="O336" i="1"/>
  <c r="P336" i="1"/>
  <c r="Q336" i="1"/>
  <c r="J337" i="1"/>
  <c r="K337" i="1"/>
  <c r="L337" i="1"/>
  <c r="M337" i="1"/>
  <c r="N337" i="1"/>
  <c r="O337" i="1"/>
  <c r="P337" i="1"/>
  <c r="Q337" i="1"/>
  <c r="J338" i="1"/>
  <c r="K338" i="1"/>
  <c r="L338" i="1"/>
  <c r="M338" i="1"/>
  <c r="N338" i="1"/>
  <c r="O338" i="1"/>
  <c r="P338" i="1"/>
  <c r="Q338" i="1"/>
  <c r="J339" i="1"/>
  <c r="K339" i="1"/>
  <c r="L339" i="1"/>
  <c r="M339" i="1"/>
  <c r="N339" i="1"/>
  <c r="O339" i="1"/>
  <c r="P339" i="1"/>
  <c r="Q339" i="1"/>
  <c r="J340" i="1"/>
  <c r="K340" i="1"/>
  <c r="L340" i="1"/>
  <c r="M340" i="1"/>
  <c r="N340" i="1"/>
  <c r="O340" i="1"/>
  <c r="P340" i="1"/>
  <c r="Q340" i="1"/>
  <c r="J341" i="1"/>
  <c r="K341" i="1"/>
  <c r="L341" i="1"/>
  <c r="M341" i="1"/>
  <c r="N341" i="1"/>
  <c r="O341" i="1"/>
  <c r="P341" i="1"/>
  <c r="Q341" i="1"/>
  <c r="J342" i="1"/>
  <c r="K342" i="1"/>
  <c r="L342" i="1"/>
  <c r="M342" i="1"/>
  <c r="N342" i="1"/>
  <c r="O342" i="1"/>
  <c r="P342" i="1"/>
  <c r="Q342" i="1"/>
  <c r="J343" i="1"/>
  <c r="K343" i="1"/>
  <c r="L343" i="1"/>
  <c r="M343" i="1"/>
  <c r="N343" i="1"/>
  <c r="O343" i="1"/>
  <c r="P343" i="1"/>
  <c r="Q343" i="1"/>
  <c r="J344" i="1"/>
  <c r="K344" i="1"/>
  <c r="L344" i="1"/>
  <c r="M344" i="1"/>
  <c r="N344" i="1"/>
  <c r="O344" i="1"/>
  <c r="P344" i="1"/>
  <c r="Q344" i="1"/>
  <c r="J345" i="1"/>
  <c r="K345" i="1"/>
  <c r="L345" i="1"/>
  <c r="M345" i="1"/>
  <c r="N345" i="1"/>
  <c r="O345" i="1"/>
  <c r="P345" i="1"/>
  <c r="Q345" i="1"/>
  <c r="J346" i="1"/>
  <c r="K346" i="1"/>
  <c r="L346" i="1"/>
  <c r="M346" i="1"/>
  <c r="N346" i="1"/>
  <c r="O346" i="1"/>
  <c r="P346" i="1"/>
  <c r="Q346" i="1"/>
  <c r="J347" i="1"/>
  <c r="K347" i="1"/>
  <c r="L347" i="1"/>
  <c r="M347" i="1"/>
  <c r="N347" i="1"/>
  <c r="O347" i="1"/>
  <c r="P347" i="1"/>
  <c r="Q347" i="1"/>
  <c r="J348" i="1"/>
  <c r="K348" i="1"/>
  <c r="L348" i="1"/>
  <c r="M348" i="1"/>
  <c r="N348" i="1"/>
  <c r="O348" i="1"/>
  <c r="P348" i="1"/>
  <c r="Q348" i="1"/>
  <c r="J349" i="1"/>
  <c r="K349" i="1"/>
  <c r="L349" i="1"/>
  <c r="M349" i="1"/>
  <c r="N349" i="1"/>
  <c r="O349" i="1"/>
  <c r="P349" i="1"/>
  <c r="Q349" i="1"/>
  <c r="J350" i="1"/>
  <c r="K350" i="1"/>
  <c r="L350" i="1"/>
  <c r="M350" i="1"/>
  <c r="N350" i="1"/>
  <c r="O350" i="1"/>
  <c r="P350" i="1"/>
  <c r="Q350" i="1"/>
  <c r="J351" i="1"/>
  <c r="K351" i="1"/>
  <c r="L351" i="1"/>
  <c r="M351" i="1"/>
  <c r="N351" i="1"/>
  <c r="O351" i="1"/>
  <c r="P351" i="1"/>
  <c r="Q351" i="1"/>
  <c r="J352" i="1"/>
  <c r="K352" i="1"/>
  <c r="L352" i="1"/>
  <c r="M352" i="1"/>
  <c r="N352" i="1"/>
  <c r="O352" i="1"/>
  <c r="P352" i="1"/>
  <c r="Q352" i="1"/>
  <c r="J353" i="1"/>
  <c r="K353" i="1"/>
  <c r="L353" i="1"/>
  <c r="M353" i="1"/>
  <c r="N353" i="1"/>
  <c r="O353" i="1"/>
  <c r="P353" i="1"/>
  <c r="Q353" i="1"/>
  <c r="J354" i="1"/>
  <c r="K354" i="1"/>
  <c r="L354" i="1"/>
  <c r="M354" i="1"/>
  <c r="N354" i="1"/>
  <c r="O354" i="1"/>
  <c r="P354" i="1"/>
  <c r="Q354" i="1"/>
  <c r="J355" i="1"/>
  <c r="K355" i="1"/>
  <c r="L355" i="1"/>
  <c r="M355" i="1"/>
  <c r="N355" i="1"/>
  <c r="O355" i="1"/>
  <c r="P355" i="1"/>
  <c r="Q355" i="1"/>
  <c r="J356" i="1"/>
  <c r="K356" i="1"/>
  <c r="L356" i="1"/>
  <c r="M356" i="1"/>
  <c r="N356" i="1"/>
  <c r="O356" i="1"/>
  <c r="P356" i="1"/>
  <c r="Q356" i="1"/>
  <c r="J357" i="1"/>
  <c r="K357" i="1"/>
  <c r="L357" i="1"/>
  <c r="M357" i="1"/>
  <c r="N357" i="1"/>
  <c r="O357" i="1"/>
  <c r="P357" i="1"/>
  <c r="Q357" i="1"/>
  <c r="J358" i="1"/>
  <c r="K358" i="1"/>
  <c r="L358" i="1"/>
  <c r="M358" i="1"/>
  <c r="N358" i="1"/>
  <c r="O358" i="1"/>
  <c r="P358" i="1"/>
  <c r="Q358" i="1"/>
  <c r="J359" i="1"/>
  <c r="K359" i="1"/>
  <c r="L359" i="1"/>
  <c r="M359" i="1"/>
  <c r="N359" i="1"/>
  <c r="O359" i="1"/>
  <c r="P359" i="1"/>
  <c r="Q359" i="1"/>
  <c r="J360" i="1"/>
  <c r="K360" i="1"/>
  <c r="L360" i="1"/>
  <c r="M360" i="1"/>
  <c r="N360" i="1"/>
  <c r="O360" i="1"/>
  <c r="P360" i="1"/>
  <c r="Q360" i="1"/>
  <c r="J361" i="1"/>
  <c r="K361" i="1"/>
  <c r="L361" i="1"/>
  <c r="M361" i="1"/>
  <c r="N361" i="1"/>
  <c r="O361" i="1"/>
  <c r="P361" i="1"/>
  <c r="Q361" i="1"/>
  <c r="J362" i="1"/>
  <c r="K362" i="1"/>
  <c r="L362" i="1"/>
  <c r="M362" i="1"/>
  <c r="N362" i="1"/>
  <c r="O362" i="1"/>
  <c r="P362" i="1"/>
  <c r="Q362" i="1"/>
  <c r="J363" i="1"/>
  <c r="K363" i="1"/>
  <c r="L363" i="1"/>
  <c r="M363" i="1"/>
  <c r="N363" i="1"/>
  <c r="O363" i="1"/>
  <c r="P363" i="1"/>
  <c r="Q363" i="1"/>
  <c r="J364" i="1"/>
  <c r="K364" i="1"/>
  <c r="L364" i="1"/>
  <c r="M364" i="1"/>
  <c r="N364" i="1"/>
  <c r="O364" i="1"/>
  <c r="P364" i="1"/>
  <c r="Q364" i="1"/>
  <c r="J365" i="1"/>
  <c r="K365" i="1"/>
  <c r="L365" i="1"/>
  <c r="M365" i="1"/>
  <c r="N365" i="1"/>
  <c r="O365" i="1"/>
  <c r="P365" i="1"/>
  <c r="Q365" i="1"/>
  <c r="J366" i="1"/>
  <c r="K366" i="1"/>
  <c r="L366" i="1"/>
  <c r="M366" i="1"/>
  <c r="N366" i="1"/>
  <c r="O366" i="1"/>
  <c r="P366" i="1"/>
  <c r="Q366" i="1"/>
  <c r="J367" i="1"/>
  <c r="K367" i="1"/>
  <c r="L367" i="1"/>
  <c r="M367" i="1"/>
  <c r="N367" i="1"/>
  <c r="O367" i="1"/>
  <c r="P367" i="1"/>
  <c r="Q367" i="1"/>
  <c r="J368" i="1"/>
  <c r="K368" i="1"/>
  <c r="L368" i="1"/>
  <c r="M368" i="1"/>
  <c r="N368" i="1"/>
  <c r="O368" i="1"/>
  <c r="P368" i="1"/>
  <c r="Q368" i="1"/>
  <c r="J369" i="1"/>
  <c r="K369" i="1"/>
  <c r="L369" i="1"/>
  <c r="M369" i="1"/>
  <c r="N369" i="1"/>
  <c r="O369" i="1"/>
  <c r="P369" i="1"/>
  <c r="Q369" i="1"/>
  <c r="J370" i="1"/>
  <c r="K370" i="1"/>
  <c r="L370" i="1"/>
  <c r="M370" i="1"/>
  <c r="N370" i="1"/>
  <c r="O370" i="1"/>
  <c r="P370" i="1"/>
  <c r="Q370" i="1"/>
  <c r="J371" i="1"/>
  <c r="K371" i="1"/>
  <c r="L371" i="1"/>
  <c r="M371" i="1"/>
  <c r="N371" i="1"/>
  <c r="O371" i="1"/>
  <c r="P371" i="1"/>
  <c r="Q371" i="1"/>
  <c r="J372" i="1"/>
  <c r="K372" i="1"/>
  <c r="L372" i="1"/>
  <c r="M372" i="1"/>
  <c r="N372" i="1"/>
  <c r="O372" i="1"/>
  <c r="P372" i="1"/>
  <c r="Q372" i="1"/>
  <c r="J373" i="1"/>
  <c r="K373" i="1"/>
  <c r="L373" i="1"/>
  <c r="M373" i="1"/>
  <c r="N373" i="1"/>
  <c r="O373" i="1"/>
  <c r="P373" i="1"/>
  <c r="Q373" i="1"/>
  <c r="J374" i="1"/>
  <c r="K374" i="1"/>
  <c r="L374" i="1"/>
  <c r="M374" i="1"/>
  <c r="N374" i="1"/>
  <c r="O374" i="1"/>
  <c r="P374" i="1"/>
  <c r="Q374" i="1"/>
  <c r="J375" i="1"/>
  <c r="K375" i="1"/>
  <c r="L375" i="1"/>
  <c r="M375" i="1"/>
  <c r="N375" i="1"/>
  <c r="O375" i="1"/>
  <c r="P375" i="1"/>
  <c r="Q375" i="1"/>
  <c r="J376" i="1"/>
  <c r="K376" i="1"/>
  <c r="L376" i="1"/>
  <c r="M376" i="1"/>
  <c r="N376" i="1"/>
  <c r="O376" i="1"/>
  <c r="P376" i="1"/>
  <c r="Q376" i="1"/>
  <c r="J377" i="1"/>
  <c r="K377" i="1"/>
  <c r="L377" i="1"/>
  <c r="M377" i="1"/>
  <c r="N377" i="1"/>
  <c r="O377" i="1"/>
  <c r="P377" i="1"/>
  <c r="Q377" i="1"/>
  <c r="J378" i="1"/>
  <c r="K378" i="1"/>
  <c r="L378" i="1"/>
  <c r="M378" i="1"/>
  <c r="N378" i="1"/>
  <c r="O378" i="1"/>
  <c r="P378" i="1"/>
  <c r="Q378" i="1"/>
  <c r="J379" i="1"/>
  <c r="K379" i="1"/>
  <c r="L379" i="1"/>
  <c r="M379" i="1"/>
  <c r="N379" i="1"/>
  <c r="O379" i="1"/>
  <c r="P379" i="1"/>
  <c r="Q379" i="1"/>
  <c r="J380" i="1"/>
  <c r="K380" i="1"/>
  <c r="L380" i="1"/>
  <c r="M380" i="1"/>
  <c r="N380" i="1"/>
  <c r="O380" i="1"/>
  <c r="P380" i="1"/>
  <c r="Q380" i="1"/>
  <c r="J381" i="1"/>
  <c r="K381" i="1"/>
  <c r="L381" i="1"/>
  <c r="M381" i="1"/>
  <c r="N381" i="1"/>
  <c r="O381" i="1"/>
  <c r="P381" i="1"/>
  <c r="Q381" i="1"/>
  <c r="J382" i="1"/>
  <c r="K382" i="1"/>
  <c r="L382" i="1"/>
  <c r="M382" i="1"/>
  <c r="N382" i="1"/>
  <c r="O382" i="1"/>
  <c r="P382" i="1"/>
  <c r="Q382" i="1"/>
  <c r="J383" i="1"/>
  <c r="K383" i="1"/>
  <c r="L383" i="1"/>
  <c r="M383" i="1"/>
  <c r="N383" i="1"/>
  <c r="O383" i="1"/>
  <c r="P383" i="1"/>
  <c r="Q383" i="1"/>
  <c r="J384" i="1"/>
  <c r="K384" i="1"/>
  <c r="L384" i="1"/>
  <c r="M384" i="1"/>
  <c r="N384" i="1"/>
  <c r="O384" i="1"/>
  <c r="P384" i="1"/>
  <c r="Q384" i="1"/>
  <c r="J385" i="1"/>
  <c r="K385" i="1"/>
  <c r="L385" i="1"/>
  <c r="M385" i="1"/>
  <c r="N385" i="1"/>
  <c r="O385" i="1"/>
  <c r="P385" i="1"/>
  <c r="Q385" i="1"/>
  <c r="J386" i="1"/>
  <c r="K386" i="1"/>
  <c r="L386" i="1"/>
  <c r="M386" i="1"/>
  <c r="N386" i="1"/>
  <c r="O386" i="1"/>
  <c r="P386" i="1"/>
  <c r="Q386" i="1"/>
  <c r="J387" i="1"/>
  <c r="K387" i="1"/>
  <c r="L387" i="1"/>
  <c r="M387" i="1"/>
  <c r="N387" i="1"/>
  <c r="O387" i="1"/>
  <c r="P387" i="1"/>
  <c r="Q387" i="1"/>
  <c r="J388" i="1"/>
  <c r="K388" i="1"/>
  <c r="L388" i="1"/>
  <c r="M388" i="1"/>
  <c r="N388" i="1"/>
  <c r="O388" i="1"/>
  <c r="P388" i="1"/>
  <c r="Q388" i="1"/>
  <c r="J389" i="1"/>
  <c r="K389" i="1"/>
  <c r="L389" i="1"/>
  <c r="M389" i="1"/>
  <c r="N389" i="1"/>
  <c r="O389" i="1"/>
  <c r="P389" i="1"/>
  <c r="Q389" i="1"/>
  <c r="J390" i="1"/>
  <c r="K390" i="1"/>
  <c r="L390" i="1"/>
  <c r="M390" i="1"/>
  <c r="N390" i="1"/>
  <c r="O390" i="1"/>
  <c r="P390" i="1"/>
  <c r="Q390" i="1"/>
  <c r="J391" i="1"/>
  <c r="K391" i="1"/>
  <c r="L391" i="1"/>
  <c r="M391" i="1"/>
  <c r="N391" i="1"/>
  <c r="O391" i="1"/>
  <c r="P391" i="1"/>
  <c r="Q391" i="1"/>
  <c r="J392" i="1"/>
  <c r="K392" i="1"/>
  <c r="L392" i="1"/>
  <c r="M392" i="1"/>
  <c r="N392" i="1"/>
  <c r="O392" i="1"/>
  <c r="P392" i="1"/>
  <c r="Q392" i="1"/>
  <c r="J393" i="1"/>
  <c r="K393" i="1"/>
  <c r="L393" i="1"/>
  <c r="M393" i="1"/>
  <c r="N393" i="1"/>
  <c r="O393" i="1"/>
  <c r="P393" i="1"/>
  <c r="Q393" i="1"/>
  <c r="J394" i="1"/>
  <c r="K394" i="1"/>
  <c r="L394" i="1"/>
  <c r="M394" i="1"/>
  <c r="N394" i="1"/>
  <c r="O394" i="1"/>
  <c r="P394" i="1"/>
  <c r="Q394" i="1"/>
  <c r="J395" i="1"/>
  <c r="K395" i="1"/>
  <c r="L395" i="1"/>
  <c r="M395" i="1"/>
  <c r="N395" i="1"/>
  <c r="O395" i="1"/>
  <c r="P395" i="1"/>
  <c r="Q395" i="1"/>
  <c r="J396" i="1"/>
  <c r="K396" i="1"/>
  <c r="L396" i="1"/>
  <c r="M396" i="1"/>
  <c r="N396" i="1"/>
  <c r="O396" i="1"/>
  <c r="P396" i="1"/>
  <c r="Q396" i="1"/>
  <c r="J397" i="1"/>
  <c r="K397" i="1"/>
  <c r="L397" i="1"/>
  <c r="M397" i="1"/>
  <c r="N397" i="1"/>
  <c r="O397" i="1"/>
  <c r="P397" i="1"/>
  <c r="Q397" i="1"/>
  <c r="J398" i="1"/>
  <c r="K398" i="1"/>
  <c r="L398" i="1"/>
  <c r="M398" i="1"/>
  <c r="N398" i="1"/>
  <c r="O398" i="1"/>
  <c r="P398" i="1"/>
  <c r="Q398" i="1"/>
  <c r="J399" i="1"/>
  <c r="K399" i="1"/>
  <c r="L399" i="1"/>
  <c r="M399" i="1"/>
  <c r="N399" i="1"/>
  <c r="O399" i="1"/>
  <c r="P399" i="1"/>
  <c r="Q399" i="1"/>
  <c r="J400" i="1"/>
  <c r="K400" i="1"/>
  <c r="L400" i="1"/>
  <c r="M400" i="1"/>
  <c r="N400" i="1"/>
  <c r="O400" i="1"/>
  <c r="P400" i="1"/>
  <c r="Q400" i="1"/>
  <c r="J401" i="1"/>
  <c r="K401" i="1"/>
  <c r="L401" i="1"/>
  <c r="M401" i="1"/>
  <c r="N401" i="1"/>
  <c r="O401" i="1"/>
  <c r="P401" i="1"/>
  <c r="Q401" i="1"/>
  <c r="J402" i="1"/>
  <c r="K402" i="1"/>
  <c r="L402" i="1"/>
  <c r="M402" i="1"/>
  <c r="N402" i="1"/>
  <c r="O402" i="1"/>
  <c r="P402" i="1"/>
  <c r="Q402" i="1"/>
  <c r="J403" i="1"/>
  <c r="K403" i="1"/>
  <c r="L403" i="1"/>
  <c r="M403" i="1"/>
  <c r="N403" i="1"/>
  <c r="O403" i="1"/>
  <c r="P403" i="1"/>
  <c r="Q403" i="1"/>
  <c r="J404" i="1"/>
  <c r="K404" i="1"/>
  <c r="L404" i="1"/>
  <c r="M404" i="1"/>
  <c r="N404" i="1"/>
  <c r="O404" i="1"/>
  <c r="P404" i="1"/>
  <c r="Q404" i="1"/>
  <c r="J405" i="1"/>
  <c r="K405" i="1"/>
  <c r="L405" i="1"/>
  <c r="M405" i="1"/>
  <c r="N405" i="1"/>
  <c r="O405" i="1"/>
  <c r="P405" i="1"/>
  <c r="Q405" i="1"/>
  <c r="J406" i="1"/>
  <c r="K406" i="1"/>
  <c r="L406" i="1"/>
  <c r="M406" i="1"/>
  <c r="N406" i="1"/>
  <c r="O406" i="1"/>
  <c r="P406" i="1"/>
  <c r="Q406" i="1"/>
  <c r="J407" i="1"/>
  <c r="K407" i="1"/>
  <c r="L407" i="1"/>
  <c r="M407" i="1"/>
  <c r="N407" i="1"/>
  <c r="O407" i="1"/>
  <c r="P407" i="1"/>
  <c r="Q407" i="1"/>
  <c r="J408" i="1"/>
  <c r="K408" i="1"/>
  <c r="L408" i="1"/>
  <c r="M408" i="1"/>
  <c r="N408" i="1"/>
  <c r="O408" i="1"/>
  <c r="P408" i="1"/>
  <c r="Q408" i="1"/>
  <c r="J409" i="1"/>
  <c r="K409" i="1"/>
  <c r="L409" i="1"/>
  <c r="M409" i="1"/>
  <c r="N409" i="1"/>
  <c r="O409" i="1"/>
  <c r="P409" i="1"/>
  <c r="Q409" i="1"/>
  <c r="J410" i="1"/>
  <c r="K410" i="1"/>
  <c r="L410" i="1"/>
  <c r="M410" i="1"/>
  <c r="N410" i="1"/>
  <c r="O410" i="1"/>
  <c r="P410" i="1"/>
  <c r="Q410" i="1"/>
  <c r="J411" i="1"/>
  <c r="K411" i="1"/>
  <c r="L411" i="1"/>
  <c r="M411" i="1"/>
  <c r="N411" i="1"/>
  <c r="O411" i="1"/>
  <c r="P411" i="1"/>
  <c r="Q411" i="1"/>
  <c r="J412" i="1"/>
  <c r="K412" i="1"/>
  <c r="L412" i="1"/>
  <c r="M412" i="1"/>
  <c r="N412" i="1"/>
  <c r="O412" i="1"/>
  <c r="P412" i="1"/>
  <c r="Q412" i="1"/>
  <c r="J413" i="1"/>
  <c r="K413" i="1"/>
  <c r="L413" i="1"/>
  <c r="M413" i="1"/>
  <c r="N413" i="1"/>
  <c r="O413" i="1"/>
  <c r="P413" i="1"/>
  <c r="Q413" i="1"/>
  <c r="J414" i="1"/>
  <c r="K414" i="1"/>
  <c r="L414" i="1"/>
  <c r="M414" i="1"/>
  <c r="N414" i="1"/>
  <c r="O414" i="1"/>
  <c r="P414" i="1"/>
  <c r="Q414" i="1"/>
  <c r="J415" i="1"/>
  <c r="K415" i="1"/>
  <c r="L415" i="1"/>
  <c r="M415" i="1"/>
  <c r="N415" i="1"/>
  <c r="O415" i="1"/>
  <c r="P415" i="1"/>
  <c r="Q415" i="1"/>
  <c r="J416" i="1"/>
  <c r="K416" i="1"/>
  <c r="L416" i="1"/>
  <c r="M416" i="1"/>
  <c r="N416" i="1"/>
  <c r="O416" i="1"/>
  <c r="P416" i="1"/>
  <c r="Q416" i="1"/>
  <c r="J417" i="1"/>
  <c r="K417" i="1"/>
  <c r="L417" i="1"/>
  <c r="M417" i="1"/>
  <c r="N417" i="1"/>
  <c r="O417" i="1"/>
  <c r="P417" i="1"/>
  <c r="Q417" i="1"/>
  <c r="J418" i="1"/>
  <c r="K418" i="1"/>
  <c r="L418" i="1"/>
  <c r="M418" i="1"/>
  <c r="N418" i="1"/>
  <c r="O418" i="1"/>
  <c r="P418" i="1"/>
  <c r="Q418" i="1"/>
  <c r="J419" i="1"/>
  <c r="K419" i="1"/>
  <c r="L419" i="1"/>
  <c r="M419" i="1"/>
  <c r="N419" i="1"/>
  <c r="O419" i="1"/>
  <c r="P419" i="1"/>
  <c r="Q419" i="1"/>
  <c r="J420" i="1"/>
  <c r="K420" i="1"/>
  <c r="L420" i="1"/>
  <c r="M420" i="1"/>
  <c r="N420" i="1"/>
  <c r="O420" i="1"/>
  <c r="P420" i="1"/>
  <c r="Q420" i="1"/>
  <c r="J421" i="1"/>
  <c r="K421" i="1"/>
  <c r="L421" i="1"/>
  <c r="M421" i="1"/>
  <c r="N421" i="1"/>
  <c r="O421" i="1"/>
  <c r="P421" i="1"/>
  <c r="Q421" i="1"/>
  <c r="J422" i="1"/>
  <c r="K422" i="1"/>
  <c r="L422" i="1"/>
  <c r="M422" i="1"/>
  <c r="N422" i="1"/>
  <c r="O422" i="1"/>
  <c r="P422" i="1"/>
  <c r="Q422" i="1"/>
  <c r="J423" i="1"/>
  <c r="K423" i="1"/>
  <c r="L423" i="1"/>
  <c r="M423" i="1"/>
  <c r="N423" i="1"/>
  <c r="O423" i="1"/>
  <c r="P423" i="1"/>
  <c r="Q423" i="1"/>
  <c r="J424" i="1"/>
  <c r="K424" i="1"/>
  <c r="L424" i="1"/>
  <c r="M424" i="1"/>
  <c r="N424" i="1"/>
  <c r="O424" i="1"/>
  <c r="P424" i="1"/>
  <c r="Q424" i="1"/>
  <c r="J425" i="1"/>
  <c r="K425" i="1"/>
  <c r="L425" i="1"/>
  <c r="M425" i="1"/>
  <c r="N425" i="1"/>
  <c r="O425" i="1"/>
  <c r="P425" i="1"/>
  <c r="Q425" i="1"/>
  <c r="J426" i="1"/>
  <c r="K426" i="1"/>
  <c r="L426" i="1"/>
  <c r="M426" i="1"/>
  <c r="N426" i="1"/>
  <c r="O426" i="1"/>
  <c r="P426" i="1"/>
  <c r="Q426" i="1"/>
  <c r="J427" i="1"/>
  <c r="K427" i="1"/>
  <c r="L427" i="1"/>
  <c r="M427" i="1"/>
  <c r="N427" i="1"/>
  <c r="O427" i="1"/>
  <c r="P427" i="1"/>
  <c r="Q427" i="1"/>
  <c r="J428" i="1"/>
  <c r="K428" i="1"/>
  <c r="L428" i="1"/>
  <c r="M428" i="1"/>
  <c r="N428" i="1"/>
  <c r="O428" i="1"/>
  <c r="P428" i="1"/>
  <c r="Q428" i="1"/>
  <c r="J429" i="1"/>
  <c r="K429" i="1"/>
  <c r="L429" i="1"/>
  <c r="M429" i="1"/>
  <c r="N429" i="1"/>
  <c r="O429" i="1"/>
  <c r="P429" i="1"/>
  <c r="Q429" i="1"/>
  <c r="J430" i="1"/>
  <c r="K430" i="1"/>
  <c r="L430" i="1"/>
  <c r="M430" i="1"/>
  <c r="N430" i="1"/>
  <c r="O430" i="1"/>
  <c r="P430" i="1"/>
  <c r="Q430" i="1"/>
  <c r="J431" i="1"/>
  <c r="K431" i="1"/>
  <c r="L431" i="1"/>
  <c r="M431" i="1"/>
  <c r="N431" i="1"/>
  <c r="O431" i="1"/>
  <c r="P431" i="1"/>
  <c r="Q431" i="1"/>
  <c r="J432" i="1"/>
  <c r="K432" i="1"/>
  <c r="L432" i="1"/>
  <c r="M432" i="1"/>
  <c r="N432" i="1"/>
  <c r="O432" i="1"/>
  <c r="P432" i="1"/>
  <c r="Q432" i="1"/>
  <c r="J433" i="1"/>
  <c r="K433" i="1"/>
  <c r="L433" i="1"/>
  <c r="M433" i="1"/>
  <c r="N433" i="1"/>
  <c r="O433" i="1"/>
  <c r="P433" i="1"/>
  <c r="Q433" i="1"/>
  <c r="J434" i="1"/>
  <c r="K434" i="1"/>
  <c r="L434" i="1"/>
  <c r="M434" i="1"/>
  <c r="N434" i="1"/>
  <c r="O434" i="1"/>
  <c r="P434" i="1"/>
  <c r="Q434" i="1"/>
  <c r="J435" i="1"/>
  <c r="K435" i="1"/>
  <c r="L435" i="1"/>
  <c r="M435" i="1"/>
  <c r="N435" i="1"/>
  <c r="O435" i="1"/>
  <c r="P435" i="1"/>
  <c r="Q435" i="1"/>
  <c r="J436" i="1"/>
  <c r="K436" i="1"/>
  <c r="L436" i="1"/>
  <c r="M436" i="1"/>
  <c r="N436" i="1"/>
  <c r="O436" i="1"/>
  <c r="P436" i="1"/>
  <c r="Q436" i="1"/>
  <c r="J437" i="1"/>
  <c r="K437" i="1"/>
  <c r="L437" i="1"/>
  <c r="M437" i="1"/>
  <c r="N437" i="1"/>
  <c r="O437" i="1"/>
  <c r="P437" i="1"/>
  <c r="Q437" i="1"/>
  <c r="J438" i="1"/>
  <c r="K438" i="1"/>
  <c r="L438" i="1"/>
  <c r="M438" i="1"/>
  <c r="N438" i="1"/>
  <c r="O438" i="1"/>
  <c r="P438" i="1"/>
  <c r="Q438" i="1"/>
  <c r="J439" i="1"/>
  <c r="K439" i="1"/>
  <c r="L439" i="1"/>
  <c r="M439" i="1"/>
  <c r="N439" i="1"/>
  <c r="O439" i="1"/>
  <c r="P439" i="1"/>
  <c r="Q439" i="1"/>
  <c r="J440" i="1"/>
  <c r="K440" i="1"/>
  <c r="L440" i="1"/>
  <c r="M440" i="1"/>
  <c r="N440" i="1"/>
  <c r="O440" i="1"/>
  <c r="P440" i="1"/>
  <c r="Q440" i="1"/>
  <c r="J441" i="1"/>
  <c r="K441" i="1"/>
  <c r="L441" i="1"/>
  <c r="M441" i="1"/>
  <c r="N441" i="1"/>
  <c r="O441" i="1"/>
  <c r="P441" i="1"/>
  <c r="Q441" i="1"/>
  <c r="J442" i="1"/>
  <c r="K442" i="1"/>
  <c r="L442" i="1"/>
  <c r="M442" i="1"/>
  <c r="N442" i="1"/>
  <c r="O442" i="1"/>
  <c r="P442" i="1"/>
  <c r="Q442" i="1"/>
  <c r="J443" i="1"/>
  <c r="K443" i="1"/>
  <c r="L443" i="1"/>
  <c r="M443" i="1"/>
  <c r="N443" i="1"/>
  <c r="O443" i="1"/>
  <c r="P443" i="1"/>
  <c r="Q443" i="1"/>
  <c r="J444" i="1"/>
  <c r="K444" i="1"/>
  <c r="L444" i="1"/>
  <c r="M444" i="1"/>
  <c r="N444" i="1"/>
  <c r="O444" i="1"/>
  <c r="P444" i="1"/>
  <c r="Q444" i="1"/>
  <c r="J445" i="1"/>
  <c r="K445" i="1"/>
  <c r="L445" i="1"/>
  <c r="M445" i="1"/>
  <c r="N445" i="1"/>
  <c r="O445" i="1"/>
  <c r="P445" i="1"/>
  <c r="Q445" i="1"/>
  <c r="J446" i="1"/>
  <c r="K446" i="1"/>
  <c r="L446" i="1"/>
  <c r="M446" i="1"/>
  <c r="N446" i="1"/>
  <c r="O446" i="1"/>
  <c r="P446" i="1"/>
  <c r="Q446" i="1"/>
  <c r="J447" i="1"/>
  <c r="K447" i="1"/>
  <c r="L447" i="1"/>
  <c r="M447" i="1"/>
  <c r="N447" i="1"/>
  <c r="O447" i="1"/>
  <c r="P447" i="1"/>
  <c r="Q447" i="1"/>
  <c r="J448" i="1"/>
  <c r="K448" i="1"/>
  <c r="L448" i="1"/>
  <c r="M448" i="1"/>
  <c r="N448" i="1"/>
  <c r="O448" i="1"/>
  <c r="P448" i="1"/>
  <c r="Q448" i="1"/>
  <c r="J449" i="1"/>
  <c r="K449" i="1"/>
  <c r="L449" i="1"/>
  <c r="M449" i="1"/>
  <c r="N449" i="1"/>
  <c r="O449" i="1"/>
  <c r="P449" i="1"/>
  <c r="Q449" i="1"/>
  <c r="J450" i="1"/>
  <c r="K450" i="1"/>
  <c r="L450" i="1"/>
  <c r="M450" i="1"/>
  <c r="N450" i="1"/>
  <c r="O450" i="1"/>
  <c r="P450" i="1"/>
  <c r="Q450" i="1"/>
  <c r="J451" i="1"/>
  <c r="K451" i="1"/>
  <c r="L451" i="1"/>
  <c r="M451" i="1"/>
  <c r="N451" i="1"/>
  <c r="O451" i="1"/>
  <c r="P451" i="1"/>
  <c r="Q451" i="1"/>
  <c r="J452" i="1"/>
  <c r="K452" i="1"/>
  <c r="L452" i="1"/>
  <c r="M452" i="1"/>
  <c r="N452" i="1"/>
  <c r="O452" i="1"/>
  <c r="P452" i="1"/>
  <c r="Q452" i="1"/>
  <c r="J453" i="1"/>
  <c r="K453" i="1"/>
  <c r="L453" i="1"/>
  <c r="M453" i="1"/>
  <c r="N453" i="1"/>
  <c r="O453" i="1"/>
  <c r="P453" i="1"/>
  <c r="Q453" i="1"/>
  <c r="J454" i="1"/>
  <c r="K454" i="1"/>
  <c r="L454" i="1"/>
  <c r="M454" i="1"/>
  <c r="N454" i="1"/>
  <c r="O454" i="1"/>
  <c r="P454" i="1"/>
  <c r="Q454" i="1"/>
  <c r="J455" i="1"/>
  <c r="K455" i="1"/>
  <c r="L455" i="1"/>
  <c r="M455" i="1"/>
  <c r="N455" i="1"/>
  <c r="O455" i="1"/>
  <c r="P455" i="1"/>
  <c r="Q455" i="1"/>
  <c r="J456" i="1"/>
  <c r="K456" i="1"/>
  <c r="L456" i="1"/>
  <c r="M456" i="1"/>
  <c r="N456" i="1"/>
  <c r="O456" i="1"/>
  <c r="P456" i="1"/>
  <c r="Q456" i="1"/>
  <c r="J457" i="1"/>
  <c r="K457" i="1"/>
  <c r="L457" i="1"/>
  <c r="M457" i="1"/>
  <c r="N457" i="1"/>
  <c r="O457" i="1"/>
  <c r="P457" i="1"/>
  <c r="Q457" i="1"/>
  <c r="J458" i="1"/>
  <c r="K458" i="1"/>
  <c r="L458" i="1"/>
  <c r="M458" i="1"/>
  <c r="N458" i="1"/>
  <c r="O458" i="1"/>
  <c r="P458" i="1"/>
  <c r="Q458" i="1"/>
  <c r="J459" i="1"/>
  <c r="K459" i="1"/>
  <c r="L459" i="1"/>
  <c r="M459" i="1"/>
  <c r="N459" i="1"/>
  <c r="O459" i="1"/>
  <c r="P459" i="1"/>
  <c r="Q459" i="1"/>
  <c r="J460" i="1"/>
  <c r="K460" i="1"/>
  <c r="L460" i="1"/>
  <c r="M460" i="1"/>
  <c r="N460" i="1"/>
  <c r="O460" i="1"/>
  <c r="P460" i="1"/>
  <c r="Q460" i="1"/>
  <c r="J461" i="1"/>
  <c r="K461" i="1"/>
  <c r="L461" i="1"/>
  <c r="M461" i="1"/>
  <c r="N461" i="1"/>
  <c r="O461" i="1"/>
  <c r="P461" i="1"/>
  <c r="Q461" i="1"/>
  <c r="J462" i="1"/>
  <c r="K462" i="1"/>
  <c r="L462" i="1"/>
  <c r="M462" i="1"/>
  <c r="N462" i="1"/>
  <c r="O462" i="1"/>
  <c r="P462" i="1"/>
  <c r="Q462" i="1"/>
  <c r="J463" i="1"/>
  <c r="K463" i="1"/>
  <c r="L463" i="1"/>
  <c r="M463" i="1"/>
  <c r="N463" i="1"/>
  <c r="O463" i="1"/>
  <c r="P463" i="1"/>
  <c r="Q463" i="1"/>
  <c r="J464" i="1"/>
  <c r="K464" i="1"/>
  <c r="L464" i="1"/>
  <c r="M464" i="1"/>
  <c r="N464" i="1"/>
  <c r="O464" i="1"/>
  <c r="P464" i="1"/>
  <c r="Q464" i="1"/>
  <c r="J465" i="1"/>
  <c r="K465" i="1"/>
  <c r="L465" i="1"/>
  <c r="M465" i="1"/>
  <c r="N465" i="1"/>
  <c r="O465" i="1"/>
  <c r="P465" i="1"/>
  <c r="Q465" i="1"/>
  <c r="J466" i="1"/>
  <c r="K466" i="1"/>
  <c r="L466" i="1"/>
  <c r="M466" i="1"/>
  <c r="N466" i="1"/>
  <c r="O466" i="1"/>
  <c r="P466" i="1"/>
  <c r="Q466" i="1"/>
  <c r="J467" i="1"/>
  <c r="K467" i="1"/>
  <c r="L467" i="1"/>
  <c r="M467" i="1"/>
  <c r="N467" i="1"/>
  <c r="O467" i="1"/>
  <c r="P467" i="1"/>
  <c r="Q467" i="1"/>
  <c r="J468" i="1"/>
  <c r="K468" i="1"/>
  <c r="L468" i="1"/>
  <c r="M468" i="1"/>
  <c r="N468" i="1"/>
  <c r="O468" i="1"/>
  <c r="P468" i="1"/>
  <c r="Q468" i="1"/>
  <c r="J469" i="1"/>
  <c r="K469" i="1"/>
  <c r="L469" i="1"/>
  <c r="M469" i="1"/>
  <c r="N469" i="1"/>
  <c r="O469" i="1"/>
  <c r="P469" i="1"/>
  <c r="Q469" i="1"/>
  <c r="J470" i="1"/>
  <c r="K470" i="1"/>
  <c r="L470" i="1"/>
  <c r="M470" i="1"/>
  <c r="N470" i="1"/>
  <c r="O470" i="1"/>
  <c r="P470" i="1"/>
  <c r="Q470" i="1"/>
  <c r="J471" i="1"/>
  <c r="K471" i="1"/>
  <c r="L471" i="1"/>
  <c r="M471" i="1"/>
  <c r="N471" i="1"/>
  <c r="O471" i="1"/>
  <c r="P471" i="1"/>
  <c r="Q471" i="1"/>
  <c r="J472" i="1"/>
  <c r="K472" i="1"/>
  <c r="L472" i="1"/>
  <c r="M472" i="1"/>
  <c r="N472" i="1"/>
  <c r="O472" i="1"/>
  <c r="P472" i="1"/>
  <c r="Q472" i="1"/>
  <c r="J473" i="1"/>
  <c r="K473" i="1"/>
  <c r="L473" i="1"/>
  <c r="M473" i="1"/>
  <c r="N473" i="1"/>
  <c r="O473" i="1"/>
  <c r="P473" i="1"/>
  <c r="Q473" i="1"/>
  <c r="J474" i="1"/>
  <c r="K474" i="1"/>
  <c r="L474" i="1"/>
  <c r="M474" i="1"/>
  <c r="N474" i="1"/>
  <c r="O474" i="1"/>
  <c r="P474" i="1"/>
  <c r="Q474" i="1"/>
  <c r="J475" i="1"/>
  <c r="K475" i="1"/>
  <c r="L475" i="1"/>
  <c r="M475" i="1"/>
  <c r="N475" i="1"/>
  <c r="O475" i="1"/>
  <c r="P475" i="1"/>
  <c r="Q475" i="1"/>
  <c r="J476" i="1"/>
  <c r="K476" i="1"/>
  <c r="L476" i="1"/>
  <c r="M476" i="1"/>
  <c r="N476" i="1"/>
  <c r="O476" i="1"/>
  <c r="P476" i="1"/>
  <c r="Q476" i="1"/>
  <c r="J477" i="1"/>
  <c r="K477" i="1"/>
  <c r="L477" i="1"/>
  <c r="M477" i="1"/>
  <c r="N477" i="1"/>
  <c r="O477" i="1"/>
  <c r="P477" i="1"/>
  <c r="Q477" i="1"/>
  <c r="J478" i="1"/>
  <c r="K478" i="1"/>
  <c r="L478" i="1"/>
  <c r="M478" i="1"/>
  <c r="N478" i="1"/>
  <c r="O478" i="1"/>
  <c r="P478" i="1"/>
  <c r="Q478" i="1"/>
  <c r="J479" i="1"/>
  <c r="K479" i="1"/>
  <c r="L479" i="1"/>
  <c r="M479" i="1"/>
  <c r="N479" i="1"/>
  <c r="O479" i="1"/>
  <c r="P479" i="1"/>
  <c r="Q479" i="1"/>
  <c r="J480" i="1"/>
  <c r="K480" i="1"/>
  <c r="L480" i="1"/>
  <c r="M480" i="1"/>
  <c r="N480" i="1"/>
  <c r="O480" i="1"/>
  <c r="P480" i="1"/>
  <c r="Q480" i="1"/>
  <c r="J481" i="1"/>
  <c r="K481" i="1"/>
  <c r="L481" i="1"/>
  <c r="M481" i="1"/>
  <c r="N481" i="1"/>
  <c r="O481" i="1"/>
  <c r="P481" i="1"/>
  <c r="Q481" i="1"/>
  <c r="J482" i="1"/>
  <c r="K482" i="1"/>
  <c r="L482" i="1"/>
  <c r="M482" i="1"/>
  <c r="N482" i="1"/>
  <c r="O482" i="1"/>
  <c r="P482" i="1"/>
  <c r="Q482" i="1"/>
  <c r="J483" i="1"/>
  <c r="K483" i="1"/>
  <c r="L483" i="1"/>
  <c r="M483" i="1"/>
  <c r="N483" i="1"/>
  <c r="O483" i="1"/>
  <c r="P483" i="1"/>
  <c r="Q483" i="1"/>
  <c r="J484" i="1"/>
  <c r="K484" i="1"/>
  <c r="L484" i="1"/>
  <c r="M484" i="1"/>
  <c r="N484" i="1"/>
  <c r="O484" i="1"/>
  <c r="P484" i="1"/>
  <c r="Q484" i="1"/>
  <c r="J485" i="1"/>
  <c r="K485" i="1"/>
  <c r="L485" i="1"/>
  <c r="M485" i="1"/>
  <c r="N485" i="1"/>
  <c r="O485" i="1"/>
  <c r="P485" i="1"/>
  <c r="Q485" i="1"/>
  <c r="J486" i="1"/>
  <c r="K486" i="1"/>
  <c r="L486" i="1"/>
  <c r="M486" i="1"/>
  <c r="N486" i="1"/>
  <c r="O486" i="1"/>
  <c r="P486" i="1"/>
  <c r="Q486" i="1"/>
  <c r="J487" i="1"/>
  <c r="K487" i="1"/>
  <c r="L487" i="1"/>
  <c r="M487" i="1"/>
  <c r="N487" i="1"/>
  <c r="O487" i="1"/>
  <c r="P487" i="1"/>
  <c r="Q487" i="1"/>
  <c r="J488" i="1"/>
  <c r="K488" i="1"/>
  <c r="L488" i="1"/>
  <c r="M488" i="1"/>
  <c r="N488" i="1"/>
  <c r="O488" i="1"/>
  <c r="P488" i="1"/>
  <c r="Q488" i="1"/>
  <c r="J489" i="1"/>
  <c r="K489" i="1"/>
  <c r="L489" i="1"/>
  <c r="M489" i="1"/>
  <c r="N489" i="1"/>
  <c r="O489" i="1"/>
  <c r="P489" i="1"/>
  <c r="Q489" i="1"/>
  <c r="J490" i="1"/>
  <c r="K490" i="1"/>
  <c r="L490" i="1"/>
  <c r="M490" i="1"/>
  <c r="N490" i="1"/>
  <c r="O490" i="1"/>
  <c r="P490" i="1"/>
  <c r="Q490" i="1"/>
  <c r="J491" i="1"/>
  <c r="K491" i="1"/>
  <c r="L491" i="1"/>
  <c r="M491" i="1"/>
  <c r="N491" i="1"/>
  <c r="O491" i="1"/>
  <c r="P491" i="1"/>
  <c r="Q491" i="1"/>
  <c r="J492" i="1"/>
  <c r="K492" i="1"/>
  <c r="L492" i="1"/>
  <c r="M492" i="1"/>
  <c r="N492" i="1"/>
  <c r="O492" i="1"/>
  <c r="P492" i="1"/>
  <c r="Q492" i="1"/>
  <c r="J493" i="1"/>
  <c r="K493" i="1"/>
  <c r="L493" i="1"/>
  <c r="M493" i="1"/>
  <c r="N493" i="1"/>
  <c r="O493" i="1"/>
  <c r="P493" i="1"/>
  <c r="Q493" i="1"/>
  <c r="J494" i="1"/>
  <c r="K494" i="1"/>
  <c r="L494" i="1"/>
  <c r="M494" i="1"/>
  <c r="N494" i="1"/>
  <c r="O494" i="1"/>
  <c r="P494" i="1"/>
  <c r="Q494" i="1"/>
  <c r="J495" i="1"/>
  <c r="K495" i="1"/>
  <c r="L495" i="1"/>
  <c r="M495" i="1"/>
  <c r="N495" i="1"/>
  <c r="O495" i="1"/>
  <c r="P495" i="1"/>
  <c r="Q495" i="1"/>
  <c r="J496" i="1"/>
  <c r="K496" i="1"/>
  <c r="L496" i="1"/>
  <c r="M496" i="1"/>
  <c r="N496" i="1"/>
  <c r="O496" i="1"/>
  <c r="P496" i="1"/>
  <c r="Q496" i="1"/>
  <c r="J497" i="1"/>
  <c r="K497" i="1"/>
  <c r="L497" i="1"/>
  <c r="M497" i="1"/>
  <c r="N497" i="1"/>
  <c r="O497" i="1"/>
  <c r="P497" i="1"/>
  <c r="Q497" i="1"/>
  <c r="J498" i="1"/>
  <c r="K498" i="1"/>
  <c r="L498" i="1"/>
  <c r="M498" i="1"/>
  <c r="N498" i="1"/>
  <c r="O498" i="1"/>
  <c r="P498" i="1"/>
  <c r="Q498" i="1"/>
  <c r="J499" i="1"/>
  <c r="K499" i="1"/>
  <c r="L499" i="1"/>
  <c r="M499" i="1"/>
  <c r="N499" i="1"/>
  <c r="O499" i="1"/>
  <c r="P499" i="1"/>
  <c r="Q499" i="1"/>
  <c r="J500" i="1"/>
  <c r="K500" i="1"/>
  <c r="L500" i="1"/>
  <c r="M500" i="1"/>
  <c r="N500" i="1"/>
  <c r="O500" i="1"/>
  <c r="P500" i="1"/>
  <c r="Q500" i="1"/>
  <c r="J501" i="1"/>
  <c r="K501" i="1"/>
  <c r="L501" i="1"/>
  <c r="M501" i="1"/>
  <c r="N501" i="1"/>
  <c r="O501" i="1"/>
  <c r="P501" i="1"/>
  <c r="Q501" i="1"/>
  <c r="J502" i="1"/>
  <c r="K502" i="1"/>
  <c r="L502" i="1"/>
  <c r="M502" i="1"/>
  <c r="N502" i="1"/>
  <c r="O502" i="1"/>
  <c r="P502" i="1"/>
  <c r="Q502" i="1"/>
  <c r="J503" i="1"/>
  <c r="K503" i="1"/>
  <c r="L503" i="1"/>
  <c r="M503" i="1"/>
  <c r="N503" i="1"/>
  <c r="O503" i="1"/>
  <c r="P503" i="1"/>
  <c r="Q503" i="1"/>
  <c r="J504" i="1"/>
  <c r="K504" i="1"/>
  <c r="L504" i="1"/>
  <c r="M504" i="1"/>
  <c r="N504" i="1"/>
  <c r="O504" i="1"/>
  <c r="P504" i="1"/>
  <c r="Q504" i="1"/>
  <c r="J505" i="1"/>
  <c r="K505" i="1"/>
  <c r="L505" i="1"/>
  <c r="M505" i="1"/>
  <c r="N505" i="1"/>
  <c r="O505" i="1"/>
  <c r="P505" i="1"/>
  <c r="Q505" i="1"/>
  <c r="J506" i="1"/>
  <c r="K506" i="1"/>
  <c r="L506" i="1"/>
  <c r="M506" i="1"/>
  <c r="N506" i="1"/>
  <c r="O506" i="1"/>
  <c r="P506" i="1"/>
  <c r="Q506" i="1"/>
  <c r="J507" i="1"/>
  <c r="K507" i="1"/>
  <c r="L507" i="1"/>
  <c r="M507" i="1"/>
  <c r="N507" i="1"/>
  <c r="O507" i="1"/>
  <c r="P507" i="1"/>
  <c r="Q507" i="1"/>
  <c r="J508" i="1"/>
  <c r="K508" i="1"/>
  <c r="L508" i="1"/>
  <c r="M508" i="1"/>
  <c r="N508" i="1"/>
  <c r="O508" i="1"/>
  <c r="P508" i="1"/>
  <c r="Q508" i="1"/>
  <c r="J509" i="1"/>
  <c r="K509" i="1"/>
  <c r="L509" i="1"/>
  <c r="M509" i="1"/>
  <c r="N509" i="1"/>
  <c r="O509" i="1"/>
  <c r="P509" i="1"/>
  <c r="Q509" i="1"/>
  <c r="J510" i="1"/>
  <c r="K510" i="1"/>
  <c r="L510" i="1"/>
  <c r="M510" i="1"/>
  <c r="N510" i="1"/>
  <c r="O510" i="1"/>
  <c r="P510" i="1"/>
  <c r="Q510" i="1"/>
  <c r="J511" i="1"/>
  <c r="K511" i="1"/>
  <c r="L511" i="1"/>
  <c r="M511" i="1"/>
  <c r="N511" i="1"/>
  <c r="O511" i="1"/>
  <c r="P511" i="1"/>
  <c r="Q511" i="1"/>
  <c r="J512" i="1"/>
  <c r="K512" i="1"/>
  <c r="L512" i="1"/>
  <c r="M512" i="1"/>
  <c r="N512" i="1"/>
  <c r="O512" i="1"/>
  <c r="P512" i="1"/>
  <c r="Q512" i="1"/>
  <c r="J513" i="1"/>
  <c r="K513" i="1"/>
  <c r="L513" i="1"/>
  <c r="M513" i="1"/>
  <c r="N513" i="1"/>
  <c r="O513" i="1"/>
  <c r="P513" i="1"/>
  <c r="Q513" i="1"/>
  <c r="J514" i="1"/>
  <c r="K514" i="1"/>
  <c r="L514" i="1"/>
  <c r="M514" i="1"/>
  <c r="N514" i="1"/>
  <c r="O514" i="1"/>
  <c r="P514" i="1"/>
  <c r="Q514" i="1"/>
  <c r="J515" i="1"/>
  <c r="K515" i="1"/>
  <c r="L515" i="1"/>
  <c r="M515" i="1"/>
  <c r="N515" i="1"/>
  <c r="O515" i="1"/>
  <c r="P515" i="1"/>
  <c r="Q515" i="1"/>
  <c r="J516" i="1"/>
  <c r="K516" i="1"/>
  <c r="L516" i="1"/>
  <c r="M516" i="1"/>
  <c r="N516" i="1"/>
  <c r="O516" i="1"/>
  <c r="P516" i="1"/>
  <c r="Q516" i="1"/>
  <c r="J517" i="1"/>
  <c r="K517" i="1"/>
  <c r="L517" i="1"/>
  <c r="M517" i="1"/>
  <c r="N517" i="1"/>
  <c r="O517" i="1"/>
  <c r="P517" i="1"/>
  <c r="Q517" i="1"/>
  <c r="J518" i="1"/>
  <c r="K518" i="1"/>
  <c r="L518" i="1"/>
  <c r="M518" i="1"/>
  <c r="N518" i="1"/>
  <c r="O518" i="1"/>
  <c r="P518" i="1"/>
  <c r="Q518" i="1"/>
  <c r="J519" i="1"/>
  <c r="K519" i="1"/>
  <c r="L519" i="1"/>
  <c r="M519" i="1"/>
  <c r="N519" i="1"/>
  <c r="O519" i="1"/>
  <c r="P519" i="1"/>
  <c r="Q519" i="1"/>
  <c r="J520" i="1"/>
  <c r="K520" i="1"/>
  <c r="L520" i="1"/>
  <c r="M520" i="1"/>
  <c r="N520" i="1"/>
  <c r="O520" i="1"/>
  <c r="P520" i="1"/>
  <c r="Q520" i="1"/>
  <c r="J521" i="1"/>
  <c r="K521" i="1"/>
  <c r="L521" i="1"/>
  <c r="M521" i="1"/>
  <c r="N521" i="1"/>
  <c r="O521" i="1"/>
  <c r="P521" i="1"/>
  <c r="Q521" i="1"/>
  <c r="J522" i="1"/>
  <c r="K522" i="1"/>
  <c r="L522" i="1"/>
  <c r="M522" i="1"/>
  <c r="N522" i="1"/>
  <c r="O522" i="1"/>
  <c r="P522" i="1"/>
  <c r="Q522" i="1"/>
  <c r="J523" i="1"/>
  <c r="K523" i="1"/>
  <c r="L523" i="1"/>
  <c r="M523" i="1"/>
  <c r="N523" i="1"/>
  <c r="O523" i="1"/>
  <c r="P523" i="1"/>
  <c r="Q523" i="1"/>
  <c r="J524" i="1"/>
  <c r="K524" i="1"/>
  <c r="L524" i="1"/>
  <c r="M524" i="1"/>
  <c r="N524" i="1"/>
  <c r="O524" i="1"/>
  <c r="P524" i="1"/>
  <c r="Q524" i="1"/>
  <c r="J525" i="1"/>
  <c r="K525" i="1"/>
  <c r="L525" i="1"/>
  <c r="M525" i="1"/>
  <c r="N525" i="1"/>
  <c r="O525" i="1"/>
  <c r="P525" i="1"/>
  <c r="Q525" i="1"/>
  <c r="J526" i="1"/>
  <c r="K526" i="1"/>
  <c r="L526" i="1"/>
  <c r="M526" i="1"/>
  <c r="N526" i="1"/>
  <c r="O526" i="1"/>
  <c r="P526" i="1"/>
  <c r="Q526" i="1"/>
  <c r="J527" i="1"/>
  <c r="K527" i="1"/>
  <c r="L527" i="1"/>
  <c r="M527" i="1"/>
  <c r="N527" i="1"/>
  <c r="O527" i="1"/>
  <c r="P527" i="1"/>
  <c r="Q527" i="1"/>
  <c r="J528" i="1"/>
  <c r="K528" i="1"/>
  <c r="L528" i="1"/>
  <c r="M528" i="1"/>
  <c r="N528" i="1"/>
  <c r="O528" i="1"/>
  <c r="P528" i="1"/>
  <c r="Q528" i="1"/>
  <c r="J529" i="1"/>
  <c r="K529" i="1"/>
  <c r="L529" i="1"/>
  <c r="M529" i="1"/>
  <c r="N529" i="1"/>
  <c r="O529" i="1"/>
  <c r="P529" i="1"/>
  <c r="Q529" i="1"/>
  <c r="J530" i="1"/>
  <c r="K530" i="1"/>
  <c r="L530" i="1"/>
  <c r="M530" i="1"/>
  <c r="N530" i="1"/>
  <c r="O530" i="1"/>
  <c r="P530" i="1"/>
  <c r="Q530" i="1"/>
  <c r="J531" i="1"/>
  <c r="K531" i="1"/>
  <c r="L531" i="1"/>
  <c r="M531" i="1"/>
  <c r="N531" i="1"/>
  <c r="O531" i="1"/>
  <c r="P531" i="1"/>
  <c r="Q531" i="1"/>
  <c r="J532" i="1"/>
  <c r="K532" i="1"/>
  <c r="L532" i="1"/>
  <c r="M532" i="1"/>
  <c r="N532" i="1"/>
  <c r="O532" i="1"/>
  <c r="P532" i="1"/>
  <c r="Q532" i="1"/>
  <c r="J533" i="1"/>
  <c r="K533" i="1"/>
  <c r="L533" i="1"/>
  <c r="M533" i="1"/>
  <c r="N533" i="1"/>
  <c r="O533" i="1"/>
  <c r="P533" i="1"/>
  <c r="Q533" i="1"/>
  <c r="J534" i="1"/>
  <c r="K534" i="1"/>
  <c r="L534" i="1"/>
  <c r="M534" i="1"/>
  <c r="N534" i="1"/>
  <c r="O534" i="1"/>
  <c r="P534" i="1"/>
  <c r="Q534" i="1"/>
  <c r="J535" i="1"/>
  <c r="K535" i="1"/>
  <c r="L535" i="1"/>
  <c r="M535" i="1"/>
  <c r="N535" i="1"/>
  <c r="O535" i="1"/>
  <c r="P535" i="1"/>
  <c r="Q535" i="1"/>
  <c r="J536" i="1"/>
  <c r="K536" i="1"/>
  <c r="L536" i="1"/>
  <c r="M536" i="1"/>
  <c r="N536" i="1"/>
  <c r="O536" i="1"/>
  <c r="P536" i="1"/>
  <c r="Q536" i="1"/>
  <c r="J537" i="1"/>
  <c r="K537" i="1"/>
  <c r="L537" i="1"/>
  <c r="M537" i="1"/>
  <c r="N537" i="1"/>
  <c r="O537" i="1"/>
  <c r="P537" i="1"/>
  <c r="Q537" i="1"/>
  <c r="J538" i="1"/>
  <c r="K538" i="1"/>
  <c r="L538" i="1"/>
  <c r="M538" i="1"/>
  <c r="N538" i="1"/>
  <c r="O538" i="1"/>
  <c r="P538" i="1"/>
  <c r="Q538" i="1"/>
  <c r="J539" i="1"/>
  <c r="K539" i="1"/>
  <c r="L539" i="1"/>
  <c r="M539" i="1"/>
  <c r="N539" i="1"/>
  <c r="O539" i="1"/>
  <c r="P539" i="1"/>
  <c r="Q539" i="1"/>
  <c r="J540" i="1"/>
  <c r="K540" i="1"/>
  <c r="L540" i="1"/>
  <c r="M540" i="1"/>
  <c r="N540" i="1"/>
  <c r="O540" i="1"/>
  <c r="P540" i="1"/>
  <c r="Q540" i="1"/>
  <c r="J541" i="1"/>
  <c r="K541" i="1"/>
  <c r="L541" i="1"/>
  <c r="M541" i="1"/>
  <c r="N541" i="1"/>
  <c r="O541" i="1"/>
  <c r="P541" i="1"/>
  <c r="Q541" i="1"/>
  <c r="J542" i="1"/>
  <c r="K542" i="1"/>
  <c r="L542" i="1"/>
  <c r="M542" i="1"/>
  <c r="N542" i="1"/>
  <c r="O542" i="1"/>
  <c r="P542" i="1"/>
  <c r="Q542" i="1"/>
  <c r="J543" i="1"/>
  <c r="K543" i="1"/>
  <c r="L543" i="1"/>
  <c r="M543" i="1"/>
  <c r="N543" i="1"/>
  <c r="O543" i="1"/>
  <c r="P543" i="1"/>
  <c r="Q543" i="1"/>
  <c r="J544" i="1"/>
  <c r="K544" i="1"/>
  <c r="L544" i="1"/>
  <c r="M544" i="1"/>
  <c r="N544" i="1"/>
  <c r="O544" i="1"/>
  <c r="P544" i="1"/>
  <c r="Q544" i="1"/>
  <c r="J545" i="1"/>
  <c r="K545" i="1"/>
  <c r="L545" i="1"/>
  <c r="M545" i="1"/>
  <c r="N545" i="1"/>
  <c r="O545" i="1"/>
  <c r="P545" i="1"/>
  <c r="Q545" i="1"/>
  <c r="J546" i="1"/>
  <c r="K546" i="1"/>
  <c r="L546" i="1"/>
  <c r="M546" i="1"/>
  <c r="N546" i="1"/>
  <c r="O546" i="1"/>
  <c r="P546" i="1"/>
  <c r="Q546" i="1"/>
  <c r="J547" i="1"/>
  <c r="K547" i="1"/>
  <c r="L547" i="1"/>
  <c r="M547" i="1"/>
  <c r="N547" i="1"/>
  <c r="O547" i="1"/>
  <c r="P547" i="1"/>
  <c r="Q547" i="1"/>
  <c r="J548" i="1"/>
  <c r="K548" i="1"/>
  <c r="L548" i="1"/>
  <c r="M548" i="1"/>
  <c r="N548" i="1"/>
  <c r="O548" i="1"/>
  <c r="P548" i="1"/>
  <c r="Q548" i="1"/>
  <c r="J549" i="1"/>
  <c r="K549" i="1"/>
  <c r="L549" i="1"/>
  <c r="M549" i="1"/>
  <c r="N549" i="1"/>
  <c r="O549" i="1"/>
  <c r="P549" i="1"/>
  <c r="Q549" i="1"/>
  <c r="J550" i="1"/>
  <c r="K550" i="1"/>
  <c r="L550" i="1"/>
  <c r="M550" i="1"/>
  <c r="N550" i="1"/>
  <c r="O550" i="1"/>
  <c r="P550" i="1"/>
  <c r="Q550" i="1"/>
  <c r="J551" i="1"/>
  <c r="K551" i="1"/>
  <c r="L551" i="1"/>
  <c r="M551" i="1"/>
  <c r="N551" i="1"/>
  <c r="O551" i="1"/>
  <c r="P551" i="1"/>
  <c r="Q551" i="1"/>
  <c r="J552" i="1"/>
  <c r="K552" i="1"/>
  <c r="L552" i="1"/>
  <c r="M552" i="1"/>
  <c r="N552" i="1"/>
  <c r="O552" i="1"/>
  <c r="P552" i="1"/>
  <c r="Q552" i="1"/>
  <c r="J553" i="1"/>
  <c r="K553" i="1"/>
  <c r="L553" i="1"/>
  <c r="M553" i="1"/>
  <c r="N553" i="1"/>
  <c r="O553" i="1"/>
  <c r="P553" i="1"/>
  <c r="Q553" i="1"/>
  <c r="J554" i="1"/>
  <c r="K554" i="1"/>
  <c r="L554" i="1"/>
  <c r="M554" i="1"/>
  <c r="N554" i="1"/>
  <c r="O554" i="1"/>
  <c r="P554" i="1"/>
  <c r="Q554" i="1"/>
  <c r="J555" i="1"/>
  <c r="K555" i="1"/>
  <c r="L555" i="1"/>
  <c r="M555" i="1"/>
  <c r="N555" i="1"/>
  <c r="O555" i="1"/>
  <c r="P555" i="1"/>
  <c r="Q555" i="1"/>
  <c r="J556" i="1"/>
  <c r="K556" i="1"/>
  <c r="L556" i="1"/>
  <c r="M556" i="1"/>
  <c r="N556" i="1"/>
  <c r="O556" i="1"/>
  <c r="P556" i="1"/>
  <c r="Q556" i="1"/>
  <c r="J557" i="1"/>
  <c r="K557" i="1"/>
  <c r="L557" i="1"/>
  <c r="M557" i="1"/>
  <c r="N557" i="1"/>
  <c r="O557" i="1"/>
  <c r="P557" i="1"/>
  <c r="Q557" i="1"/>
  <c r="J558" i="1"/>
  <c r="K558" i="1"/>
  <c r="L558" i="1"/>
  <c r="M558" i="1"/>
  <c r="N558" i="1"/>
  <c r="O558" i="1"/>
  <c r="P558" i="1"/>
  <c r="Q558" i="1"/>
  <c r="J559" i="1"/>
  <c r="K559" i="1"/>
  <c r="L559" i="1"/>
  <c r="M559" i="1"/>
  <c r="N559" i="1"/>
  <c r="O559" i="1"/>
  <c r="P559" i="1"/>
  <c r="Q559" i="1"/>
  <c r="J560" i="1"/>
  <c r="K560" i="1"/>
  <c r="L560" i="1"/>
  <c r="M560" i="1"/>
  <c r="N560" i="1"/>
  <c r="O560" i="1"/>
  <c r="P560" i="1"/>
  <c r="Q560" i="1"/>
  <c r="J561" i="1"/>
  <c r="K561" i="1"/>
  <c r="L561" i="1"/>
  <c r="M561" i="1"/>
  <c r="N561" i="1"/>
  <c r="O561" i="1"/>
  <c r="P561" i="1"/>
  <c r="Q561" i="1"/>
  <c r="J562" i="1"/>
  <c r="K562" i="1"/>
  <c r="L562" i="1"/>
  <c r="M562" i="1"/>
  <c r="N562" i="1"/>
  <c r="O562" i="1"/>
  <c r="P562" i="1"/>
  <c r="Q562" i="1"/>
  <c r="J563" i="1"/>
  <c r="K563" i="1"/>
  <c r="L563" i="1"/>
  <c r="M563" i="1"/>
  <c r="N563" i="1"/>
  <c r="O563" i="1"/>
  <c r="P563" i="1"/>
  <c r="Q563" i="1"/>
  <c r="J564" i="1"/>
  <c r="K564" i="1"/>
  <c r="L564" i="1"/>
  <c r="M564" i="1"/>
  <c r="N564" i="1"/>
  <c r="O564" i="1"/>
  <c r="P564" i="1"/>
  <c r="Q564" i="1"/>
  <c r="J565" i="1"/>
  <c r="K565" i="1"/>
  <c r="L565" i="1"/>
  <c r="M565" i="1"/>
  <c r="N565" i="1"/>
  <c r="O565" i="1"/>
  <c r="P565" i="1"/>
  <c r="Q565" i="1"/>
  <c r="J566" i="1"/>
  <c r="K566" i="1"/>
  <c r="L566" i="1"/>
  <c r="M566" i="1"/>
  <c r="N566" i="1"/>
  <c r="O566" i="1"/>
  <c r="P566" i="1"/>
  <c r="Q566" i="1"/>
  <c r="J567" i="1"/>
  <c r="K567" i="1"/>
  <c r="L567" i="1"/>
  <c r="M567" i="1"/>
  <c r="N567" i="1"/>
  <c r="O567" i="1"/>
  <c r="P567" i="1"/>
  <c r="Q567" i="1"/>
  <c r="J568" i="1"/>
  <c r="K568" i="1"/>
  <c r="L568" i="1"/>
  <c r="M568" i="1"/>
  <c r="N568" i="1"/>
  <c r="O568" i="1"/>
  <c r="P568" i="1"/>
  <c r="Q568" i="1"/>
  <c r="J569" i="1"/>
  <c r="K569" i="1"/>
  <c r="L569" i="1"/>
  <c r="M569" i="1"/>
  <c r="N569" i="1"/>
  <c r="O569" i="1"/>
  <c r="P569" i="1"/>
  <c r="Q569" i="1"/>
  <c r="J570" i="1"/>
  <c r="K570" i="1"/>
  <c r="L570" i="1"/>
  <c r="M570" i="1"/>
  <c r="N570" i="1"/>
  <c r="O570" i="1"/>
  <c r="P570" i="1"/>
  <c r="Q570" i="1"/>
  <c r="J571" i="1"/>
  <c r="K571" i="1"/>
  <c r="L571" i="1"/>
  <c r="M571" i="1"/>
  <c r="N571" i="1"/>
  <c r="O571" i="1"/>
  <c r="P571" i="1"/>
  <c r="Q571" i="1"/>
  <c r="J572" i="1"/>
  <c r="K572" i="1"/>
  <c r="L572" i="1"/>
  <c r="M572" i="1"/>
  <c r="N572" i="1"/>
  <c r="O572" i="1"/>
  <c r="P572" i="1"/>
  <c r="Q572" i="1"/>
  <c r="J573" i="1"/>
  <c r="K573" i="1"/>
  <c r="L573" i="1"/>
  <c r="M573" i="1"/>
  <c r="N573" i="1"/>
  <c r="O573" i="1"/>
  <c r="P573" i="1"/>
  <c r="Q573" i="1"/>
  <c r="J574" i="1"/>
  <c r="K574" i="1"/>
  <c r="L574" i="1"/>
  <c r="M574" i="1"/>
  <c r="N574" i="1"/>
  <c r="O574" i="1"/>
  <c r="P574" i="1"/>
  <c r="Q574" i="1"/>
  <c r="J575" i="1"/>
  <c r="K575" i="1"/>
  <c r="L575" i="1"/>
  <c r="M575" i="1"/>
  <c r="N575" i="1"/>
  <c r="O575" i="1"/>
  <c r="P575" i="1"/>
  <c r="Q575" i="1"/>
  <c r="J576" i="1"/>
  <c r="K576" i="1"/>
  <c r="L576" i="1"/>
  <c r="M576" i="1"/>
  <c r="N576" i="1"/>
  <c r="O576" i="1"/>
  <c r="P576" i="1"/>
  <c r="Q576" i="1"/>
  <c r="J577" i="1"/>
  <c r="K577" i="1"/>
  <c r="L577" i="1"/>
  <c r="M577" i="1"/>
  <c r="N577" i="1"/>
  <c r="O577" i="1"/>
  <c r="P577" i="1"/>
  <c r="Q577" i="1"/>
  <c r="J578" i="1"/>
  <c r="K578" i="1"/>
  <c r="L578" i="1"/>
  <c r="M578" i="1"/>
  <c r="N578" i="1"/>
  <c r="O578" i="1"/>
  <c r="P578" i="1"/>
  <c r="Q578" i="1"/>
  <c r="J579" i="1"/>
  <c r="K579" i="1"/>
  <c r="L579" i="1"/>
  <c r="M579" i="1"/>
  <c r="N579" i="1"/>
  <c r="O579" i="1"/>
  <c r="P579" i="1"/>
  <c r="Q579" i="1"/>
  <c r="J580" i="1"/>
  <c r="K580" i="1"/>
  <c r="L580" i="1"/>
  <c r="M580" i="1"/>
  <c r="N580" i="1"/>
  <c r="O580" i="1"/>
  <c r="P580" i="1"/>
  <c r="Q580" i="1"/>
  <c r="J581" i="1"/>
  <c r="K581" i="1"/>
  <c r="L581" i="1"/>
  <c r="M581" i="1"/>
  <c r="N581" i="1"/>
  <c r="O581" i="1"/>
  <c r="P581" i="1"/>
  <c r="Q581" i="1"/>
  <c r="J582" i="1"/>
  <c r="K582" i="1"/>
  <c r="L582" i="1"/>
  <c r="M582" i="1"/>
  <c r="N582" i="1"/>
  <c r="O582" i="1"/>
  <c r="P582" i="1"/>
  <c r="Q582" i="1"/>
  <c r="J583" i="1"/>
  <c r="K583" i="1"/>
  <c r="L583" i="1"/>
  <c r="M583" i="1"/>
  <c r="N583" i="1"/>
  <c r="O583" i="1"/>
  <c r="P583" i="1"/>
  <c r="Q583" i="1"/>
  <c r="J584" i="1"/>
  <c r="K584" i="1"/>
  <c r="L584" i="1"/>
  <c r="M584" i="1"/>
  <c r="N584" i="1"/>
  <c r="O584" i="1"/>
  <c r="P584" i="1"/>
  <c r="Q584" i="1"/>
  <c r="J585" i="1"/>
  <c r="K585" i="1"/>
  <c r="L585" i="1"/>
  <c r="M585" i="1"/>
  <c r="N585" i="1"/>
  <c r="O585" i="1"/>
  <c r="P585" i="1"/>
  <c r="Q585" i="1"/>
  <c r="J586" i="1"/>
  <c r="K586" i="1"/>
  <c r="L586" i="1"/>
  <c r="M586" i="1"/>
  <c r="N586" i="1"/>
  <c r="O586" i="1"/>
  <c r="P586" i="1"/>
  <c r="Q586" i="1"/>
  <c r="J587" i="1"/>
  <c r="K587" i="1"/>
  <c r="L587" i="1"/>
  <c r="M587" i="1"/>
  <c r="N587" i="1"/>
  <c r="O587" i="1"/>
  <c r="P587" i="1"/>
  <c r="Q587" i="1"/>
  <c r="J588" i="1"/>
  <c r="K588" i="1"/>
  <c r="L588" i="1"/>
  <c r="M588" i="1"/>
  <c r="N588" i="1"/>
  <c r="O588" i="1"/>
  <c r="P588" i="1"/>
  <c r="Q588" i="1"/>
  <c r="J589" i="1"/>
  <c r="K589" i="1"/>
  <c r="L589" i="1"/>
  <c r="M589" i="1"/>
  <c r="N589" i="1"/>
  <c r="O589" i="1"/>
  <c r="P589" i="1"/>
  <c r="Q589" i="1"/>
  <c r="J590" i="1"/>
  <c r="K590" i="1"/>
  <c r="L590" i="1"/>
  <c r="M590" i="1"/>
  <c r="N590" i="1"/>
  <c r="O590" i="1"/>
  <c r="P590" i="1"/>
  <c r="Q590" i="1"/>
  <c r="J591" i="1"/>
  <c r="K591" i="1"/>
  <c r="L591" i="1"/>
  <c r="M591" i="1"/>
  <c r="N591" i="1"/>
  <c r="O591" i="1"/>
  <c r="P591" i="1"/>
  <c r="Q591" i="1"/>
  <c r="J592" i="1"/>
  <c r="K592" i="1"/>
  <c r="L592" i="1"/>
  <c r="M592" i="1"/>
  <c r="N592" i="1"/>
  <c r="O592" i="1"/>
  <c r="P592" i="1"/>
  <c r="Q592" i="1"/>
  <c r="J593" i="1"/>
  <c r="K593" i="1"/>
  <c r="L593" i="1"/>
  <c r="M593" i="1"/>
  <c r="N593" i="1"/>
  <c r="O593" i="1"/>
  <c r="P593" i="1"/>
  <c r="Q593" i="1"/>
  <c r="J594" i="1"/>
  <c r="K594" i="1"/>
  <c r="L594" i="1"/>
  <c r="M594" i="1"/>
  <c r="N594" i="1"/>
  <c r="O594" i="1"/>
  <c r="P594" i="1"/>
  <c r="Q594" i="1"/>
  <c r="J595" i="1"/>
  <c r="K595" i="1"/>
  <c r="L595" i="1"/>
  <c r="M595" i="1"/>
  <c r="N595" i="1"/>
  <c r="O595" i="1"/>
  <c r="P595" i="1"/>
  <c r="Q595" i="1"/>
  <c r="J596" i="1"/>
  <c r="K596" i="1"/>
  <c r="L596" i="1"/>
  <c r="M596" i="1"/>
  <c r="N596" i="1"/>
  <c r="O596" i="1"/>
  <c r="P596" i="1"/>
  <c r="Q596" i="1"/>
  <c r="J597" i="1"/>
  <c r="K597" i="1"/>
  <c r="L597" i="1"/>
  <c r="M597" i="1"/>
  <c r="N597" i="1"/>
  <c r="O597" i="1"/>
  <c r="P597" i="1"/>
  <c r="Q597" i="1"/>
  <c r="J598" i="1"/>
  <c r="K598" i="1"/>
  <c r="L598" i="1"/>
  <c r="M598" i="1"/>
  <c r="N598" i="1"/>
  <c r="O598" i="1"/>
  <c r="P598" i="1"/>
  <c r="Q598" i="1"/>
  <c r="J599" i="1"/>
  <c r="K599" i="1"/>
  <c r="L599" i="1"/>
  <c r="M599" i="1"/>
  <c r="N599" i="1"/>
  <c r="O599" i="1"/>
  <c r="P599" i="1"/>
  <c r="Q599" i="1"/>
  <c r="J600" i="1"/>
  <c r="K600" i="1"/>
  <c r="L600" i="1"/>
  <c r="M600" i="1"/>
  <c r="N600" i="1"/>
  <c r="O600" i="1"/>
  <c r="P600" i="1"/>
  <c r="Q600" i="1"/>
  <c r="J601" i="1"/>
  <c r="K601" i="1"/>
  <c r="L601" i="1"/>
  <c r="M601" i="1"/>
  <c r="N601" i="1"/>
  <c r="O601" i="1"/>
  <c r="P601" i="1"/>
  <c r="Q601" i="1"/>
  <c r="J602" i="1"/>
  <c r="K602" i="1"/>
  <c r="L602" i="1"/>
  <c r="M602" i="1"/>
  <c r="N602" i="1"/>
  <c r="O602" i="1"/>
  <c r="P602" i="1"/>
  <c r="Q602" i="1"/>
  <c r="J603" i="1"/>
  <c r="K603" i="1"/>
  <c r="L603" i="1"/>
  <c r="M603" i="1"/>
  <c r="N603" i="1"/>
  <c r="O603" i="1"/>
  <c r="P603" i="1"/>
  <c r="Q603" i="1"/>
  <c r="J604" i="1"/>
  <c r="K604" i="1"/>
  <c r="L604" i="1"/>
  <c r="M604" i="1"/>
  <c r="N604" i="1"/>
  <c r="O604" i="1"/>
  <c r="P604" i="1"/>
  <c r="Q604" i="1"/>
  <c r="J605" i="1"/>
  <c r="K605" i="1"/>
  <c r="L605" i="1"/>
  <c r="M605" i="1"/>
  <c r="N605" i="1"/>
  <c r="O605" i="1"/>
  <c r="P605" i="1"/>
  <c r="Q605" i="1"/>
  <c r="J606" i="1"/>
  <c r="K606" i="1"/>
  <c r="L606" i="1"/>
  <c r="M606" i="1"/>
  <c r="N606" i="1"/>
  <c r="O606" i="1"/>
  <c r="P606" i="1"/>
  <c r="Q606" i="1"/>
  <c r="J607" i="1"/>
  <c r="K607" i="1"/>
  <c r="L607" i="1"/>
  <c r="M607" i="1"/>
  <c r="N607" i="1"/>
  <c r="O607" i="1"/>
  <c r="P607" i="1"/>
  <c r="Q607" i="1"/>
  <c r="J608" i="1"/>
  <c r="K608" i="1"/>
  <c r="L608" i="1"/>
  <c r="M608" i="1"/>
  <c r="N608" i="1"/>
  <c r="O608" i="1"/>
  <c r="P608" i="1"/>
  <c r="Q608" i="1"/>
  <c r="J609" i="1"/>
  <c r="K609" i="1"/>
  <c r="L609" i="1"/>
  <c r="M609" i="1"/>
  <c r="N609" i="1"/>
  <c r="O609" i="1"/>
  <c r="P609" i="1"/>
  <c r="Q609" i="1"/>
  <c r="J610" i="1"/>
  <c r="K610" i="1"/>
  <c r="L610" i="1"/>
  <c r="M610" i="1"/>
  <c r="N610" i="1"/>
  <c r="O610" i="1"/>
  <c r="P610" i="1"/>
  <c r="Q610" i="1"/>
  <c r="J611" i="1"/>
  <c r="K611" i="1"/>
  <c r="L611" i="1"/>
  <c r="M611" i="1"/>
  <c r="N611" i="1"/>
  <c r="O611" i="1"/>
  <c r="P611" i="1"/>
  <c r="Q611" i="1"/>
  <c r="J612" i="1"/>
  <c r="K612" i="1"/>
  <c r="L612" i="1"/>
  <c r="M612" i="1"/>
  <c r="N612" i="1"/>
  <c r="O612" i="1"/>
  <c r="P612" i="1"/>
  <c r="Q612" i="1"/>
  <c r="J613" i="1"/>
  <c r="K613" i="1"/>
  <c r="L613" i="1"/>
  <c r="M613" i="1"/>
  <c r="N613" i="1"/>
  <c r="O613" i="1"/>
  <c r="P613" i="1"/>
  <c r="Q613" i="1"/>
  <c r="J614" i="1"/>
  <c r="K614" i="1"/>
  <c r="L614" i="1"/>
  <c r="M614" i="1"/>
  <c r="N614" i="1"/>
  <c r="O614" i="1"/>
  <c r="P614" i="1"/>
  <c r="Q614" i="1"/>
  <c r="J615" i="1"/>
  <c r="K615" i="1"/>
  <c r="L615" i="1"/>
  <c r="M615" i="1"/>
  <c r="N615" i="1"/>
  <c r="O615" i="1"/>
  <c r="P615" i="1"/>
  <c r="Q615" i="1"/>
  <c r="J616" i="1"/>
  <c r="K616" i="1"/>
  <c r="L616" i="1"/>
  <c r="M616" i="1"/>
  <c r="N616" i="1"/>
  <c r="O616" i="1"/>
  <c r="P616" i="1"/>
  <c r="Q616" i="1"/>
  <c r="J617" i="1"/>
  <c r="K617" i="1"/>
  <c r="L617" i="1"/>
  <c r="M617" i="1"/>
  <c r="N617" i="1"/>
  <c r="O617" i="1"/>
  <c r="P617" i="1"/>
  <c r="Q617" i="1"/>
  <c r="J618" i="1"/>
  <c r="K618" i="1"/>
  <c r="L618" i="1"/>
  <c r="M618" i="1"/>
  <c r="N618" i="1"/>
  <c r="O618" i="1"/>
  <c r="P618" i="1"/>
  <c r="Q618" i="1"/>
  <c r="J619" i="1"/>
  <c r="K619" i="1"/>
  <c r="L619" i="1"/>
  <c r="M619" i="1"/>
  <c r="N619" i="1"/>
  <c r="O619" i="1"/>
  <c r="P619" i="1"/>
  <c r="Q619" i="1"/>
  <c r="J620" i="1"/>
  <c r="K620" i="1"/>
  <c r="L620" i="1"/>
  <c r="M620" i="1"/>
  <c r="N620" i="1"/>
  <c r="O620" i="1"/>
  <c r="P620" i="1"/>
  <c r="Q620" i="1"/>
  <c r="J621" i="1"/>
  <c r="K621" i="1"/>
  <c r="L621" i="1"/>
  <c r="M621" i="1"/>
  <c r="N621" i="1"/>
  <c r="O621" i="1"/>
  <c r="P621" i="1"/>
  <c r="Q621" i="1"/>
  <c r="J622" i="1"/>
  <c r="K622" i="1"/>
  <c r="L622" i="1"/>
  <c r="M622" i="1"/>
  <c r="N622" i="1"/>
  <c r="O622" i="1"/>
  <c r="P622" i="1"/>
  <c r="Q622" i="1"/>
  <c r="J623" i="1"/>
  <c r="K623" i="1"/>
  <c r="L623" i="1"/>
  <c r="M623" i="1"/>
  <c r="N623" i="1"/>
  <c r="O623" i="1"/>
  <c r="P623" i="1"/>
  <c r="Q623" i="1"/>
  <c r="J624" i="1"/>
  <c r="K624" i="1"/>
  <c r="L624" i="1"/>
  <c r="M624" i="1"/>
  <c r="N624" i="1"/>
  <c r="O624" i="1"/>
  <c r="P624" i="1"/>
  <c r="Q624" i="1"/>
  <c r="J625" i="1"/>
  <c r="K625" i="1"/>
  <c r="L625" i="1"/>
  <c r="M625" i="1"/>
  <c r="N625" i="1"/>
  <c r="O625" i="1"/>
  <c r="P625" i="1"/>
  <c r="Q625" i="1"/>
  <c r="J626" i="1"/>
  <c r="K626" i="1"/>
  <c r="L626" i="1"/>
  <c r="M626" i="1"/>
  <c r="N626" i="1"/>
  <c r="O626" i="1"/>
  <c r="P626" i="1"/>
  <c r="Q626" i="1"/>
  <c r="J627" i="1"/>
  <c r="K627" i="1"/>
  <c r="L627" i="1"/>
  <c r="M627" i="1"/>
  <c r="N627" i="1"/>
  <c r="O627" i="1"/>
  <c r="P627" i="1"/>
  <c r="Q627" i="1"/>
  <c r="J628" i="1"/>
  <c r="K628" i="1"/>
  <c r="L628" i="1"/>
  <c r="M628" i="1"/>
  <c r="N628" i="1"/>
  <c r="O628" i="1"/>
  <c r="P628" i="1"/>
  <c r="Q628" i="1"/>
  <c r="J629" i="1"/>
  <c r="K629" i="1"/>
  <c r="L629" i="1"/>
  <c r="M629" i="1"/>
  <c r="N629" i="1"/>
  <c r="O629" i="1"/>
  <c r="P629" i="1"/>
  <c r="Q629" i="1"/>
  <c r="J630" i="1"/>
  <c r="K630" i="1"/>
  <c r="L630" i="1"/>
  <c r="M630" i="1"/>
  <c r="N630" i="1"/>
  <c r="O630" i="1"/>
  <c r="P630" i="1"/>
  <c r="Q630" i="1"/>
  <c r="J631" i="1"/>
  <c r="K631" i="1"/>
  <c r="L631" i="1"/>
  <c r="M631" i="1"/>
  <c r="N631" i="1"/>
  <c r="O631" i="1"/>
  <c r="P631" i="1"/>
  <c r="Q631" i="1"/>
  <c r="J632" i="1"/>
  <c r="K632" i="1"/>
  <c r="L632" i="1"/>
  <c r="M632" i="1"/>
  <c r="N632" i="1"/>
  <c r="O632" i="1"/>
  <c r="P632" i="1"/>
  <c r="Q632" i="1"/>
  <c r="J633" i="1"/>
  <c r="K633" i="1"/>
  <c r="L633" i="1"/>
  <c r="M633" i="1"/>
  <c r="N633" i="1"/>
  <c r="O633" i="1"/>
  <c r="P633" i="1"/>
  <c r="Q633" i="1"/>
  <c r="J634" i="1"/>
  <c r="K634" i="1"/>
  <c r="L634" i="1"/>
  <c r="M634" i="1"/>
  <c r="N634" i="1"/>
  <c r="O634" i="1"/>
  <c r="P634" i="1"/>
  <c r="Q634" i="1"/>
  <c r="J635" i="1"/>
  <c r="K635" i="1"/>
  <c r="L635" i="1"/>
  <c r="M635" i="1"/>
  <c r="N635" i="1"/>
  <c r="O635" i="1"/>
  <c r="P635" i="1"/>
  <c r="Q635" i="1"/>
  <c r="J636" i="1"/>
  <c r="K636" i="1"/>
  <c r="L636" i="1"/>
  <c r="M636" i="1"/>
  <c r="N636" i="1"/>
  <c r="O636" i="1"/>
  <c r="P636" i="1"/>
  <c r="Q636" i="1"/>
  <c r="J637" i="1"/>
  <c r="K637" i="1"/>
  <c r="L637" i="1"/>
  <c r="M637" i="1"/>
  <c r="N637" i="1"/>
  <c r="O637" i="1"/>
  <c r="P637" i="1"/>
  <c r="Q637" i="1"/>
  <c r="J638" i="1"/>
  <c r="K638" i="1"/>
  <c r="L638" i="1"/>
  <c r="M638" i="1"/>
  <c r="N638" i="1"/>
  <c r="O638" i="1"/>
  <c r="P638" i="1"/>
  <c r="Q638" i="1"/>
  <c r="J639" i="1"/>
  <c r="K639" i="1"/>
  <c r="L639" i="1"/>
  <c r="M639" i="1"/>
  <c r="N639" i="1"/>
  <c r="O639" i="1"/>
  <c r="P639" i="1"/>
  <c r="Q639" i="1"/>
  <c r="J640" i="1"/>
  <c r="K640" i="1"/>
  <c r="L640" i="1"/>
  <c r="M640" i="1"/>
  <c r="N640" i="1"/>
  <c r="O640" i="1"/>
  <c r="P640" i="1"/>
  <c r="Q640" i="1"/>
  <c r="J641" i="1"/>
  <c r="K641" i="1"/>
  <c r="L641" i="1"/>
  <c r="M641" i="1"/>
  <c r="N641" i="1"/>
  <c r="O641" i="1"/>
  <c r="P641" i="1"/>
  <c r="Q641" i="1"/>
  <c r="J642" i="1"/>
  <c r="K642" i="1"/>
  <c r="L642" i="1"/>
  <c r="M642" i="1"/>
  <c r="N642" i="1"/>
  <c r="O642" i="1"/>
  <c r="P642" i="1"/>
  <c r="Q642" i="1"/>
  <c r="J643" i="1"/>
  <c r="K643" i="1"/>
  <c r="L643" i="1"/>
  <c r="M643" i="1"/>
  <c r="N643" i="1"/>
  <c r="O643" i="1"/>
  <c r="P643" i="1"/>
  <c r="Q643" i="1"/>
  <c r="J644" i="1"/>
  <c r="K644" i="1"/>
  <c r="L644" i="1"/>
  <c r="M644" i="1"/>
  <c r="N644" i="1"/>
  <c r="O644" i="1"/>
  <c r="P644" i="1"/>
  <c r="Q644" i="1"/>
  <c r="J645" i="1"/>
  <c r="K645" i="1"/>
  <c r="L645" i="1"/>
  <c r="M645" i="1"/>
  <c r="N645" i="1"/>
  <c r="O645" i="1"/>
  <c r="P645" i="1"/>
  <c r="Q645" i="1"/>
  <c r="J646" i="1"/>
  <c r="K646" i="1"/>
  <c r="L646" i="1"/>
  <c r="M646" i="1"/>
  <c r="N646" i="1"/>
  <c r="O646" i="1"/>
  <c r="P646" i="1"/>
  <c r="Q646" i="1"/>
  <c r="J647" i="1"/>
  <c r="K647" i="1"/>
  <c r="L647" i="1"/>
  <c r="M647" i="1"/>
  <c r="N647" i="1"/>
  <c r="O647" i="1"/>
  <c r="P647" i="1"/>
  <c r="Q647" i="1"/>
  <c r="J648" i="1"/>
  <c r="K648" i="1"/>
  <c r="L648" i="1"/>
  <c r="M648" i="1"/>
  <c r="N648" i="1"/>
  <c r="O648" i="1"/>
  <c r="P648" i="1"/>
  <c r="Q648" i="1"/>
  <c r="J649" i="1"/>
  <c r="K649" i="1"/>
  <c r="L649" i="1"/>
  <c r="M649" i="1"/>
  <c r="N649" i="1"/>
  <c r="O649" i="1"/>
  <c r="P649" i="1"/>
  <c r="Q649" i="1"/>
  <c r="J650" i="1"/>
  <c r="K650" i="1"/>
  <c r="L650" i="1"/>
  <c r="M650" i="1"/>
  <c r="N650" i="1"/>
  <c r="O650" i="1"/>
  <c r="P650" i="1"/>
  <c r="Q650" i="1"/>
  <c r="J651" i="1"/>
  <c r="K651" i="1"/>
  <c r="L651" i="1"/>
  <c r="M651" i="1"/>
  <c r="N651" i="1"/>
  <c r="O651" i="1"/>
  <c r="P651" i="1"/>
  <c r="Q651" i="1"/>
  <c r="J652" i="1"/>
  <c r="K652" i="1"/>
  <c r="L652" i="1"/>
  <c r="M652" i="1"/>
  <c r="N652" i="1"/>
  <c r="O652" i="1"/>
  <c r="P652" i="1"/>
  <c r="Q652" i="1"/>
  <c r="J653" i="1"/>
  <c r="K653" i="1"/>
  <c r="L653" i="1"/>
  <c r="M653" i="1"/>
  <c r="N653" i="1"/>
  <c r="O653" i="1"/>
  <c r="P653" i="1"/>
  <c r="Q653" i="1"/>
  <c r="J654" i="1"/>
  <c r="K654" i="1"/>
  <c r="L654" i="1"/>
  <c r="M654" i="1"/>
  <c r="N654" i="1"/>
  <c r="O654" i="1"/>
  <c r="P654" i="1"/>
  <c r="Q654" i="1"/>
  <c r="J655" i="1"/>
  <c r="K655" i="1"/>
  <c r="L655" i="1"/>
  <c r="M655" i="1"/>
  <c r="N655" i="1"/>
  <c r="O655" i="1"/>
  <c r="P655" i="1"/>
  <c r="Q655" i="1"/>
  <c r="J656" i="1"/>
  <c r="K656" i="1"/>
  <c r="L656" i="1"/>
  <c r="M656" i="1"/>
  <c r="N656" i="1"/>
  <c r="O656" i="1"/>
  <c r="P656" i="1"/>
  <c r="Q656" i="1"/>
  <c r="J657" i="1"/>
  <c r="K657" i="1"/>
  <c r="L657" i="1"/>
  <c r="M657" i="1"/>
  <c r="N657" i="1"/>
  <c r="O657" i="1"/>
  <c r="P657" i="1"/>
  <c r="Q657" i="1"/>
  <c r="J658" i="1"/>
  <c r="K658" i="1"/>
  <c r="L658" i="1"/>
  <c r="M658" i="1"/>
  <c r="N658" i="1"/>
  <c r="O658" i="1"/>
  <c r="P658" i="1"/>
  <c r="Q658" i="1"/>
  <c r="J659" i="1"/>
  <c r="K659" i="1"/>
  <c r="L659" i="1"/>
  <c r="M659" i="1"/>
  <c r="N659" i="1"/>
  <c r="O659" i="1"/>
  <c r="P659" i="1"/>
  <c r="Q659" i="1"/>
  <c r="J660" i="1"/>
  <c r="K660" i="1"/>
  <c r="L660" i="1"/>
  <c r="M660" i="1"/>
  <c r="N660" i="1"/>
  <c r="O660" i="1"/>
  <c r="P660" i="1"/>
  <c r="Q660" i="1"/>
  <c r="J661" i="1"/>
  <c r="K661" i="1"/>
  <c r="L661" i="1"/>
  <c r="M661" i="1"/>
  <c r="N661" i="1"/>
  <c r="O661" i="1"/>
  <c r="P661" i="1"/>
  <c r="Q661" i="1"/>
  <c r="J662" i="1"/>
  <c r="K662" i="1"/>
  <c r="L662" i="1"/>
  <c r="M662" i="1"/>
  <c r="N662" i="1"/>
  <c r="O662" i="1"/>
  <c r="P662" i="1"/>
  <c r="Q662" i="1"/>
  <c r="J663" i="1"/>
  <c r="K663" i="1"/>
  <c r="L663" i="1"/>
  <c r="M663" i="1"/>
  <c r="N663" i="1"/>
  <c r="O663" i="1"/>
  <c r="P663" i="1"/>
  <c r="Q663" i="1"/>
  <c r="J664" i="1"/>
  <c r="K664" i="1"/>
  <c r="L664" i="1"/>
  <c r="M664" i="1"/>
  <c r="N664" i="1"/>
  <c r="O664" i="1"/>
  <c r="P664" i="1"/>
  <c r="Q664" i="1"/>
  <c r="J665" i="1"/>
  <c r="K665" i="1"/>
  <c r="L665" i="1"/>
  <c r="M665" i="1"/>
  <c r="N665" i="1"/>
  <c r="O665" i="1"/>
  <c r="P665" i="1"/>
  <c r="Q665" i="1"/>
  <c r="J666" i="1"/>
  <c r="K666" i="1"/>
  <c r="L666" i="1"/>
  <c r="M666" i="1"/>
  <c r="N666" i="1"/>
  <c r="O666" i="1"/>
  <c r="P666" i="1"/>
  <c r="Q666" i="1"/>
  <c r="J667" i="1"/>
  <c r="K667" i="1"/>
  <c r="L667" i="1"/>
  <c r="M667" i="1"/>
  <c r="N667" i="1"/>
  <c r="O667" i="1"/>
  <c r="P667" i="1"/>
  <c r="Q667" i="1"/>
  <c r="J668" i="1"/>
  <c r="K668" i="1"/>
  <c r="L668" i="1"/>
  <c r="M668" i="1"/>
  <c r="N668" i="1"/>
  <c r="O668" i="1"/>
  <c r="P668" i="1"/>
  <c r="Q668" i="1"/>
  <c r="J669" i="1"/>
  <c r="K669" i="1"/>
  <c r="L669" i="1"/>
  <c r="M669" i="1"/>
  <c r="N669" i="1"/>
  <c r="O669" i="1"/>
  <c r="P669" i="1"/>
  <c r="Q669" i="1"/>
  <c r="J670" i="1"/>
  <c r="K670" i="1"/>
  <c r="L670" i="1"/>
  <c r="M670" i="1"/>
  <c r="N670" i="1"/>
  <c r="O670" i="1"/>
  <c r="P670" i="1"/>
  <c r="Q670" i="1"/>
  <c r="J671" i="1"/>
  <c r="K671" i="1"/>
  <c r="L671" i="1"/>
  <c r="M671" i="1"/>
  <c r="N671" i="1"/>
  <c r="O671" i="1"/>
  <c r="P671" i="1"/>
  <c r="Q671" i="1"/>
  <c r="J672" i="1"/>
  <c r="K672" i="1"/>
  <c r="L672" i="1"/>
  <c r="M672" i="1"/>
  <c r="N672" i="1"/>
  <c r="O672" i="1"/>
  <c r="P672" i="1"/>
  <c r="Q672" i="1"/>
  <c r="J673" i="1"/>
  <c r="K673" i="1"/>
  <c r="L673" i="1"/>
  <c r="M673" i="1"/>
  <c r="N673" i="1"/>
  <c r="O673" i="1"/>
  <c r="P673" i="1"/>
  <c r="Q673" i="1"/>
  <c r="J674" i="1"/>
  <c r="K674" i="1"/>
  <c r="L674" i="1"/>
  <c r="M674" i="1"/>
  <c r="N674" i="1"/>
  <c r="O674" i="1"/>
  <c r="P674" i="1"/>
  <c r="Q674" i="1"/>
  <c r="J675" i="1"/>
  <c r="K675" i="1"/>
  <c r="L675" i="1"/>
  <c r="M675" i="1"/>
  <c r="N675" i="1"/>
  <c r="O675" i="1"/>
  <c r="P675" i="1"/>
  <c r="Q675" i="1"/>
  <c r="J676" i="1"/>
  <c r="K676" i="1"/>
  <c r="L676" i="1"/>
  <c r="M676" i="1"/>
  <c r="N676" i="1"/>
  <c r="O676" i="1"/>
  <c r="P676" i="1"/>
  <c r="Q676" i="1"/>
  <c r="J677" i="1"/>
  <c r="K677" i="1"/>
  <c r="L677" i="1"/>
  <c r="M677" i="1"/>
  <c r="N677" i="1"/>
  <c r="O677" i="1"/>
  <c r="P677" i="1"/>
  <c r="Q677" i="1"/>
  <c r="J678" i="1"/>
  <c r="K678" i="1"/>
  <c r="L678" i="1"/>
  <c r="M678" i="1"/>
  <c r="N678" i="1"/>
  <c r="O678" i="1"/>
  <c r="P678" i="1"/>
  <c r="Q678" i="1"/>
  <c r="J679" i="1"/>
  <c r="K679" i="1"/>
  <c r="L679" i="1"/>
  <c r="M679" i="1"/>
  <c r="N679" i="1"/>
  <c r="O679" i="1"/>
  <c r="P679" i="1"/>
  <c r="Q679" i="1"/>
  <c r="J680" i="1"/>
  <c r="K680" i="1"/>
  <c r="L680" i="1"/>
  <c r="M680" i="1"/>
  <c r="N680" i="1"/>
  <c r="O680" i="1"/>
  <c r="P680" i="1"/>
  <c r="Q680" i="1"/>
  <c r="J681" i="1"/>
  <c r="K681" i="1"/>
  <c r="L681" i="1"/>
  <c r="M681" i="1"/>
  <c r="N681" i="1"/>
  <c r="O681" i="1"/>
  <c r="P681" i="1"/>
  <c r="Q681" i="1"/>
  <c r="J682" i="1"/>
  <c r="K682" i="1"/>
  <c r="L682" i="1"/>
  <c r="M682" i="1"/>
  <c r="N682" i="1"/>
  <c r="O682" i="1"/>
  <c r="P682" i="1"/>
  <c r="Q682" i="1"/>
  <c r="J683" i="1"/>
  <c r="K683" i="1"/>
  <c r="L683" i="1"/>
  <c r="M683" i="1"/>
  <c r="N683" i="1"/>
  <c r="O683" i="1"/>
  <c r="P683" i="1"/>
  <c r="Q683" i="1"/>
  <c r="J684" i="1"/>
  <c r="K684" i="1"/>
  <c r="L684" i="1"/>
  <c r="M684" i="1"/>
  <c r="N684" i="1"/>
  <c r="O684" i="1"/>
  <c r="P684" i="1"/>
  <c r="Q684" i="1"/>
  <c r="J685" i="1"/>
  <c r="K685" i="1"/>
  <c r="L685" i="1"/>
  <c r="M685" i="1"/>
  <c r="N685" i="1"/>
  <c r="O685" i="1"/>
  <c r="P685" i="1"/>
  <c r="Q685" i="1"/>
  <c r="J686" i="1"/>
  <c r="K686" i="1"/>
  <c r="L686" i="1"/>
  <c r="M686" i="1"/>
  <c r="N686" i="1"/>
  <c r="O686" i="1"/>
  <c r="P686" i="1"/>
  <c r="Q686" i="1"/>
  <c r="J687" i="1"/>
  <c r="K687" i="1"/>
  <c r="L687" i="1"/>
  <c r="M687" i="1"/>
  <c r="N687" i="1"/>
  <c r="O687" i="1"/>
  <c r="P687" i="1"/>
  <c r="Q687" i="1"/>
  <c r="J688" i="1"/>
  <c r="K688" i="1"/>
  <c r="L688" i="1"/>
  <c r="M688" i="1"/>
  <c r="N688" i="1"/>
  <c r="O688" i="1"/>
  <c r="P688" i="1"/>
  <c r="Q688" i="1"/>
  <c r="J689" i="1"/>
  <c r="K689" i="1"/>
  <c r="L689" i="1"/>
  <c r="M689" i="1"/>
  <c r="N689" i="1"/>
  <c r="O689" i="1"/>
  <c r="P689" i="1"/>
  <c r="Q689" i="1"/>
  <c r="J690" i="1"/>
  <c r="K690" i="1"/>
  <c r="L690" i="1"/>
  <c r="M690" i="1"/>
  <c r="N690" i="1"/>
  <c r="O690" i="1"/>
  <c r="P690" i="1"/>
  <c r="Q690" i="1"/>
  <c r="J691" i="1"/>
  <c r="K691" i="1"/>
  <c r="L691" i="1"/>
  <c r="M691" i="1"/>
  <c r="N691" i="1"/>
  <c r="O691" i="1"/>
  <c r="P691" i="1"/>
  <c r="Q691" i="1"/>
  <c r="J692" i="1"/>
  <c r="K692" i="1"/>
  <c r="L692" i="1"/>
  <c r="M692" i="1"/>
  <c r="N692" i="1"/>
  <c r="O692" i="1"/>
  <c r="P692" i="1"/>
  <c r="Q692" i="1"/>
  <c r="J693" i="1"/>
  <c r="K693" i="1"/>
  <c r="L693" i="1"/>
  <c r="M693" i="1"/>
  <c r="N693" i="1"/>
  <c r="O693" i="1"/>
  <c r="P693" i="1"/>
  <c r="Q693" i="1"/>
  <c r="J694" i="1"/>
  <c r="K694" i="1"/>
  <c r="L694" i="1"/>
  <c r="M694" i="1"/>
  <c r="N694" i="1"/>
  <c r="O694" i="1"/>
  <c r="P694" i="1"/>
  <c r="Q694" i="1"/>
  <c r="J695" i="1"/>
  <c r="K695" i="1"/>
  <c r="L695" i="1"/>
  <c r="M695" i="1"/>
  <c r="N695" i="1"/>
  <c r="O695" i="1"/>
  <c r="P695" i="1"/>
  <c r="Q695" i="1"/>
  <c r="J696" i="1"/>
  <c r="K696" i="1"/>
  <c r="L696" i="1"/>
  <c r="M696" i="1"/>
  <c r="N696" i="1"/>
  <c r="O696" i="1"/>
  <c r="P696" i="1"/>
  <c r="Q696" i="1"/>
  <c r="J697" i="1"/>
  <c r="K697" i="1"/>
  <c r="L697" i="1"/>
  <c r="M697" i="1"/>
  <c r="N697" i="1"/>
  <c r="O697" i="1"/>
  <c r="P697" i="1"/>
  <c r="Q697" i="1"/>
  <c r="J698" i="1"/>
  <c r="K698" i="1"/>
  <c r="L698" i="1"/>
  <c r="M698" i="1"/>
  <c r="N698" i="1"/>
  <c r="O698" i="1"/>
  <c r="P698" i="1"/>
  <c r="Q698" i="1"/>
  <c r="J699" i="1"/>
  <c r="K699" i="1"/>
  <c r="L699" i="1"/>
  <c r="M699" i="1"/>
  <c r="N699" i="1"/>
  <c r="O699" i="1"/>
  <c r="P699" i="1"/>
  <c r="Q699" i="1"/>
  <c r="J700" i="1"/>
  <c r="K700" i="1"/>
  <c r="L700" i="1"/>
  <c r="M700" i="1"/>
  <c r="N700" i="1"/>
  <c r="O700" i="1"/>
  <c r="P700" i="1"/>
  <c r="Q700" i="1"/>
  <c r="J701" i="1"/>
  <c r="K701" i="1"/>
  <c r="L701" i="1"/>
  <c r="M701" i="1"/>
  <c r="N701" i="1"/>
  <c r="O701" i="1"/>
  <c r="P701" i="1"/>
  <c r="Q701" i="1"/>
  <c r="J702" i="1"/>
  <c r="K702" i="1"/>
  <c r="L702" i="1"/>
  <c r="M702" i="1"/>
  <c r="N702" i="1"/>
  <c r="O702" i="1"/>
  <c r="P702" i="1"/>
  <c r="Q702" i="1"/>
  <c r="J703" i="1"/>
  <c r="K703" i="1"/>
  <c r="L703" i="1"/>
  <c r="M703" i="1"/>
  <c r="N703" i="1"/>
  <c r="O703" i="1"/>
  <c r="P703" i="1"/>
  <c r="Q703" i="1"/>
  <c r="J704" i="1"/>
  <c r="K704" i="1"/>
  <c r="L704" i="1"/>
  <c r="M704" i="1"/>
  <c r="N704" i="1"/>
  <c r="O704" i="1"/>
  <c r="P704" i="1"/>
  <c r="Q704" i="1"/>
  <c r="J705" i="1"/>
  <c r="K705" i="1"/>
  <c r="L705" i="1"/>
  <c r="M705" i="1"/>
  <c r="N705" i="1"/>
  <c r="O705" i="1"/>
  <c r="P705" i="1"/>
  <c r="Q705" i="1"/>
  <c r="J706" i="1"/>
  <c r="K706" i="1"/>
  <c r="L706" i="1"/>
  <c r="M706" i="1"/>
  <c r="N706" i="1"/>
  <c r="O706" i="1"/>
  <c r="P706" i="1"/>
  <c r="Q706" i="1"/>
  <c r="J707" i="1"/>
  <c r="K707" i="1"/>
  <c r="L707" i="1"/>
  <c r="M707" i="1"/>
  <c r="N707" i="1"/>
  <c r="O707" i="1"/>
  <c r="P707" i="1"/>
  <c r="Q707" i="1"/>
  <c r="J708" i="1"/>
  <c r="K708" i="1"/>
  <c r="L708" i="1"/>
  <c r="M708" i="1"/>
  <c r="N708" i="1"/>
  <c r="O708" i="1"/>
  <c r="P708" i="1"/>
  <c r="Q708" i="1"/>
  <c r="J709" i="1"/>
  <c r="K709" i="1"/>
  <c r="L709" i="1"/>
  <c r="M709" i="1"/>
  <c r="N709" i="1"/>
  <c r="O709" i="1"/>
  <c r="P709" i="1"/>
  <c r="Q709" i="1"/>
  <c r="J710" i="1"/>
  <c r="K710" i="1"/>
  <c r="L710" i="1"/>
  <c r="M710" i="1"/>
  <c r="N710" i="1"/>
  <c r="O710" i="1"/>
  <c r="P710" i="1"/>
  <c r="Q710" i="1"/>
  <c r="J711" i="1"/>
  <c r="K711" i="1"/>
  <c r="L711" i="1"/>
  <c r="M711" i="1"/>
  <c r="N711" i="1"/>
  <c r="O711" i="1"/>
  <c r="P711" i="1"/>
  <c r="Q711" i="1"/>
  <c r="J712" i="1"/>
  <c r="K712" i="1"/>
  <c r="L712" i="1"/>
  <c r="M712" i="1"/>
  <c r="N712" i="1"/>
  <c r="O712" i="1"/>
  <c r="P712" i="1"/>
  <c r="Q712" i="1"/>
  <c r="J713" i="1"/>
  <c r="K713" i="1"/>
  <c r="L713" i="1"/>
  <c r="M713" i="1"/>
  <c r="N713" i="1"/>
  <c r="O713" i="1"/>
  <c r="P713" i="1"/>
  <c r="Q713" i="1"/>
  <c r="J714" i="1"/>
  <c r="K714" i="1"/>
  <c r="L714" i="1"/>
  <c r="M714" i="1"/>
  <c r="N714" i="1"/>
  <c r="O714" i="1"/>
  <c r="P714" i="1"/>
  <c r="Q714" i="1"/>
  <c r="J715" i="1"/>
  <c r="K715" i="1"/>
  <c r="L715" i="1"/>
  <c r="M715" i="1"/>
  <c r="N715" i="1"/>
  <c r="O715" i="1"/>
  <c r="P715" i="1"/>
  <c r="Q715" i="1"/>
  <c r="J716" i="1"/>
  <c r="K716" i="1"/>
  <c r="L716" i="1"/>
  <c r="M716" i="1"/>
  <c r="N716" i="1"/>
  <c r="O716" i="1"/>
  <c r="P716" i="1"/>
  <c r="Q716" i="1"/>
  <c r="J717" i="1"/>
  <c r="K717" i="1"/>
  <c r="L717" i="1"/>
  <c r="M717" i="1"/>
  <c r="N717" i="1"/>
  <c r="O717" i="1"/>
  <c r="P717" i="1"/>
  <c r="Q717" i="1"/>
  <c r="J718" i="1"/>
  <c r="K718" i="1"/>
  <c r="L718" i="1"/>
  <c r="M718" i="1"/>
  <c r="N718" i="1"/>
  <c r="O718" i="1"/>
  <c r="P718" i="1"/>
  <c r="Q718" i="1"/>
  <c r="J719" i="1"/>
  <c r="K719" i="1"/>
  <c r="L719" i="1"/>
  <c r="M719" i="1"/>
  <c r="N719" i="1"/>
  <c r="O719" i="1"/>
  <c r="P719" i="1"/>
  <c r="Q719" i="1"/>
  <c r="J720" i="1"/>
  <c r="K720" i="1"/>
  <c r="L720" i="1"/>
  <c r="M720" i="1"/>
  <c r="N720" i="1"/>
  <c r="O720" i="1"/>
  <c r="P720" i="1"/>
  <c r="Q720" i="1"/>
  <c r="J721" i="1"/>
  <c r="K721" i="1"/>
  <c r="L721" i="1"/>
  <c r="M721" i="1"/>
  <c r="N721" i="1"/>
  <c r="O721" i="1"/>
  <c r="P721" i="1"/>
  <c r="Q721" i="1"/>
  <c r="J722" i="1"/>
  <c r="K722" i="1"/>
  <c r="L722" i="1"/>
  <c r="M722" i="1"/>
  <c r="N722" i="1"/>
  <c r="O722" i="1"/>
  <c r="P722" i="1"/>
  <c r="Q722" i="1"/>
  <c r="J723" i="1"/>
  <c r="K723" i="1"/>
  <c r="L723" i="1"/>
  <c r="M723" i="1"/>
  <c r="N723" i="1"/>
  <c r="O723" i="1"/>
  <c r="P723" i="1"/>
  <c r="Q723" i="1"/>
  <c r="J724" i="1"/>
  <c r="K724" i="1"/>
  <c r="L724" i="1"/>
  <c r="M724" i="1"/>
  <c r="N724" i="1"/>
  <c r="O724" i="1"/>
  <c r="P724" i="1"/>
  <c r="Q724" i="1"/>
  <c r="J725" i="1"/>
  <c r="K725" i="1"/>
  <c r="L725" i="1"/>
  <c r="M725" i="1"/>
  <c r="N725" i="1"/>
  <c r="O725" i="1"/>
  <c r="P725" i="1"/>
  <c r="Q725" i="1"/>
  <c r="J726" i="1"/>
  <c r="K726" i="1"/>
  <c r="L726" i="1"/>
  <c r="M726" i="1"/>
  <c r="N726" i="1"/>
  <c r="O726" i="1"/>
  <c r="P726" i="1"/>
  <c r="Q726" i="1"/>
  <c r="J727" i="1"/>
  <c r="K727" i="1"/>
  <c r="L727" i="1"/>
  <c r="M727" i="1"/>
  <c r="N727" i="1"/>
  <c r="O727" i="1"/>
  <c r="P727" i="1"/>
  <c r="Q727" i="1"/>
  <c r="J728" i="1"/>
  <c r="K728" i="1"/>
  <c r="L728" i="1"/>
  <c r="M728" i="1"/>
  <c r="N728" i="1"/>
  <c r="O728" i="1"/>
  <c r="P728" i="1"/>
  <c r="Q728" i="1"/>
  <c r="J729" i="1"/>
  <c r="K729" i="1"/>
  <c r="L729" i="1"/>
  <c r="M729" i="1"/>
  <c r="N729" i="1"/>
  <c r="O729" i="1"/>
  <c r="P729" i="1"/>
  <c r="Q729" i="1"/>
  <c r="J730" i="1"/>
  <c r="K730" i="1"/>
  <c r="L730" i="1"/>
  <c r="M730" i="1"/>
  <c r="N730" i="1"/>
  <c r="O730" i="1"/>
  <c r="P730" i="1"/>
  <c r="Q730" i="1"/>
  <c r="J731" i="1"/>
  <c r="K731" i="1"/>
  <c r="L731" i="1"/>
  <c r="M731" i="1"/>
  <c r="N731" i="1"/>
  <c r="O731" i="1"/>
  <c r="P731" i="1"/>
  <c r="Q731" i="1"/>
  <c r="J732" i="1"/>
  <c r="K732" i="1"/>
  <c r="L732" i="1"/>
  <c r="M732" i="1"/>
  <c r="N732" i="1"/>
  <c r="O732" i="1"/>
  <c r="P732" i="1"/>
  <c r="Q732" i="1"/>
  <c r="J733" i="1"/>
  <c r="K733" i="1"/>
  <c r="L733" i="1"/>
  <c r="M733" i="1"/>
  <c r="N733" i="1"/>
  <c r="O733" i="1"/>
  <c r="P733" i="1"/>
  <c r="Q733" i="1"/>
  <c r="J734" i="1"/>
  <c r="K734" i="1"/>
  <c r="L734" i="1"/>
  <c r="M734" i="1"/>
  <c r="N734" i="1"/>
  <c r="O734" i="1"/>
  <c r="P734" i="1"/>
  <c r="Q734" i="1"/>
  <c r="J735" i="1"/>
  <c r="K735" i="1"/>
  <c r="L735" i="1"/>
  <c r="M735" i="1"/>
  <c r="N735" i="1"/>
  <c r="O735" i="1"/>
  <c r="P735" i="1"/>
  <c r="Q735" i="1"/>
  <c r="J736" i="1"/>
  <c r="K736" i="1"/>
  <c r="L736" i="1"/>
  <c r="M736" i="1"/>
  <c r="N736" i="1"/>
  <c r="O736" i="1"/>
  <c r="P736" i="1"/>
  <c r="Q736" i="1"/>
  <c r="J737" i="1"/>
  <c r="K737" i="1"/>
  <c r="L737" i="1"/>
  <c r="M737" i="1"/>
  <c r="N737" i="1"/>
  <c r="O737" i="1"/>
  <c r="P737" i="1"/>
  <c r="Q737" i="1"/>
  <c r="J738" i="1"/>
  <c r="K738" i="1"/>
  <c r="L738" i="1"/>
  <c r="M738" i="1"/>
  <c r="N738" i="1"/>
  <c r="O738" i="1"/>
  <c r="P738" i="1"/>
  <c r="Q738" i="1"/>
  <c r="J739" i="1"/>
  <c r="K739" i="1"/>
  <c r="L739" i="1"/>
  <c r="M739" i="1"/>
  <c r="N739" i="1"/>
  <c r="O739" i="1"/>
  <c r="P739" i="1"/>
  <c r="Q739" i="1"/>
  <c r="J740" i="1"/>
  <c r="K740" i="1"/>
  <c r="L740" i="1"/>
  <c r="M740" i="1"/>
  <c r="N740" i="1"/>
  <c r="O740" i="1"/>
  <c r="P740" i="1"/>
  <c r="Q740" i="1"/>
  <c r="J741" i="1"/>
  <c r="K741" i="1"/>
  <c r="L741" i="1"/>
  <c r="M741" i="1"/>
  <c r="N741" i="1"/>
  <c r="O741" i="1"/>
  <c r="P741" i="1"/>
  <c r="Q741" i="1"/>
  <c r="J742" i="1"/>
  <c r="K742" i="1"/>
  <c r="L742" i="1"/>
  <c r="M742" i="1"/>
  <c r="N742" i="1"/>
  <c r="O742" i="1"/>
  <c r="P742" i="1"/>
  <c r="Q742" i="1"/>
  <c r="J743" i="1"/>
  <c r="K743" i="1"/>
  <c r="L743" i="1"/>
  <c r="M743" i="1"/>
  <c r="N743" i="1"/>
  <c r="O743" i="1"/>
  <c r="P743" i="1"/>
  <c r="Q743" i="1"/>
  <c r="J744" i="1"/>
  <c r="K744" i="1"/>
  <c r="L744" i="1"/>
  <c r="M744" i="1"/>
  <c r="N744" i="1"/>
  <c r="O744" i="1"/>
  <c r="P744" i="1"/>
  <c r="Q744" i="1"/>
  <c r="J745" i="1"/>
  <c r="K745" i="1"/>
  <c r="L745" i="1"/>
  <c r="M745" i="1"/>
  <c r="N745" i="1"/>
  <c r="O745" i="1"/>
  <c r="P745" i="1"/>
  <c r="Q745" i="1"/>
  <c r="J746" i="1"/>
  <c r="K746" i="1"/>
  <c r="L746" i="1"/>
  <c r="M746" i="1"/>
  <c r="N746" i="1"/>
  <c r="O746" i="1"/>
  <c r="P746" i="1"/>
  <c r="Q746" i="1"/>
  <c r="J747" i="1"/>
  <c r="K747" i="1"/>
  <c r="L747" i="1"/>
  <c r="M747" i="1"/>
  <c r="N747" i="1"/>
  <c r="O747" i="1"/>
  <c r="P747" i="1"/>
  <c r="Q747" i="1"/>
  <c r="J748" i="1"/>
  <c r="K748" i="1"/>
  <c r="L748" i="1"/>
  <c r="M748" i="1"/>
  <c r="N748" i="1"/>
  <c r="O748" i="1"/>
  <c r="P748" i="1"/>
  <c r="Q748" i="1"/>
  <c r="J749" i="1"/>
  <c r="K749" i="1"/>
  <c r="L749" i="1"/>
  <c r="M749" i="1"/>
  <c r="N749" i="1"/>
  <c r="O749" i="1"/>
  <c r="P749" i="1"/>
  <c r="Q749" i="1"/>
  <c r="J750" i="1"/>
  <c r="K750" i="1"/>
  <c r="L750" i="1"/>
  <c r="M750" i="1"/>
  <c r="N750" i="1"/>
  <c r="O750" i="1"/>
  <c r="P750" i="1"/>
  <c r="Q750" i="1"/>
  <c r="J751" i="1"/>
  <c r="K751" i="1"/>
  <c r="L751" i="1"/>
  <c r="M751" i="1"/>
  <c r="N751" i="1"/>
  <c r="O751" i="1"/>
  <c r="P751" i="1"/>
  <c r="Q751" i="1"/>
  <c r="J752" i="1"/>
  <c r="K752" i="1"/>
  <c r="L752" i="1"/>
  <c r="M752" i="1"/>
  <c r="N752" i="1"/>
  <c r="O752" i="1"/>
  <c r="P752" i="1"/>
  <c r="Q752" i="1"/>
  <c r="J753" i="1"/>
  <c r="K753" i="1"/>
  <c r="L753" i="1"/>
  <c r="M753" i="1"/>
  <c r="N753" i="1"/>
  <c r="O753" i="1"/>
  <c r="P753" i="1"/>
  <c r="Q753" i="1"/>
  <c r="J754" i="1"/>
  <c r="K754" i="1"/>
  <c r="L754" i="1"/>
  <c r="M754" i="1"/>
  <c r="N754" i="1"/>
  <c r="O754" i="1"/>
  <c r="P754" i="1"/>
  <c r="Q754" i="1"/>
  <c r="J755" i="1"/>
  <c r="K755" i="1"/>
  <c r="L755" i="1"/>
  <c r="M755" i="1"/>
  <c r="N755" i="1"/>
  <c r="O755" i="1"/>
  <c r="P755" i="1"/>
  <c r="Q755" i="1"/>
  <c r="J756" i="1"/>
  <c r="K756" i="1"/>
  <c r="L756" i="1"/>
  <c r="M756" i="1"/>
  <c r="N756" i="1"/>
  <c r="O756" i="1"/>
  <c r="P756" i="1"/>
  <c r="Q756" i="1"/>
  <c r="J757" i="1"/>
  <c r="K757" i="1"/>
  <c r="L757" i="1"/>
  <c r="M757" i="1"/>
  <c r="N757" i="1"/>
  <c r="O757" i="1"/>
  <c r="P757" i="1"/>
  <c r="Q757" i="1"/>
  <c r="J758" i="1"/>
  <c r="K758" i="1"/>
  <c r="L758" i="1"/>
  <c r="M758" i="1"/>
  <c r="N758" i="1"/>
  <c r="O758" i="1"/>
  <c r="P758" i="1"/>
  <c r="Q758" i="1"/>
  <c r="J759" i="1"/>
  <c r="K759" i="1"/>
  <c r="L759" i="1"/>
  <c r="M759" i="1"/>
  <c r="N759" i="1"/>
  <c r="O759" i="1"/>
  <c r="P759" i="1"/>
  <c r="Q759" i="1"/>
  <c r="J760" i="1"/>
  <c r="K760" i="1"/>
  <c r="L760" i="1"/>
  <c r="M760" i="1"/>
  <c r="N760" i="1"/>
  <c r="O760" i="1"/>
  <c r="P760" i="1"/>
  <c r="Q760" i="1"/>
  <c r="J761" i="1"/>
  <c r="K761" i="1"/>
  <c r="L761" i="1"/>
  <c r="M761" i="1"/>
  <c r="N761" i="1"/>
  <c r="O761" i="1"/>
  <c r="P761" i="1"/>
  <c r="Q761" i="1"/>
  <c r="J762" i="1"/>
  <c r="K762" i="1"/>
  <c r="L762" i="1"/>
  <c r="M762" i="1"/>
  <c r="N762" i="1"/>
  <c r="O762" i="1"/>
  <c r="P762" i="1"/>
  <c r="Q762" i="1"/>
  <c r="J763" i="1"/>
  <c r="K763" i="1"/>
  <c r="L763" i="1"/>
  <c r="M763" i="1"/>
  <c r="N763" i="1"/>
  <c r="O763" i="1"/>
  <c r="P763" i="1"/>
  <c r="Q763" i="1"/>
  <c r="J764" i="1"/>
  <c r="K764" i="1"/>
  <c r="L764" i="1"/>
  <c r="M764" i="1"/>
  <c r="N764" i="1"/>
  <c r="O764" i="1"/>
  <c r="P764" i="1"/>
  <c r="Q764" i="1"/>
  <c r="J765" i="1"/>
  <c r="K765" i="1"/>
  <c r="L765" i="1"/>
  <c r="M765" i="1"/>
  <c r="N765" i="1"/>
  <c r="O765" i="1"/>
  <c r="P765" i="1"/>
  <c r="Q765" i="1"/>
  <c r="J766" i="1"/>
  <c r="K766" i="1"/>
  <c r="L766" i="1"/>
  <c r="M766" i="1"/>
  <c r="N766" i="1"/>
  <c r="O766" i="1"/>
  <c r="P766" i="1"/>
  <c r="Q766" i="1"/>
  <c r="J767" i="1"/>
  <c r="K767" i="1"/>
  <c r="L767" i="1"/>
  <c r="M767" i="1"/>
  <c r="N767" i="1"/>
  <c r="O767" i="1"/>
  <c r="P767" i="1"/>
  <c r="Q767" i="1"/>
  <c r="J768" i="1"/>
  <c r="K768" i="1"/>
  <c r="L768" i="1"/>
  <c r="M768" i="1"/>
  <c r="N768" i="1"/>
  <c r="O768" i="1"/>
  <c r="P768" i="1"/>
  <c r="Q768" i="1"/>
  <c r="J769" i="1"/>
  <c r="K769" i="1"/>
  <c r="L769" i="1"/>
  <c r="M769" i="1"/>
  <c r="N769" i="1"/>
  <c r="O769" i="1"/>
  <c r="P769" i="1"/>
  <c r="Q769" i="1"/>
  <c r="J770" i="1"/>
  <c r="K770" i="1"/>
  <c r="L770" i="1"/>
  <c r="M770" i="1"/>
  <c r="N770" i="1"/>
  <c r="O770" i="1"/>
  <c r="P770" i="1"/>
  <c r="Q770" i="1"/>
  <c r="J771" i="1"/>
  <c r="K771" i="1"/>
  <c r="L771" i="1"/>
  <c r="M771" i="1"/>
  <c r="N771" i="1"/>
  <c r="O771" i="1"/>
  <c r="P771" i="1"/>
  <c r="Q771" i="1"/>
  <c r="J772" i="1"/>
  <c r="K772" i="1"/>
  <c r="L772" i="1"/>
  <c r="M772" i="1"/>
  <c r="N772" i="1"/>
  <c r="O772" i="1"/>
  <c r="P772" i="1"/>
  <c r="Q772" i="1"/>
  <c r="J773" i="1"/>
  <c r="K773" i="1"/>
  <c r="L773" i="1"/>
  <c r="M773" i="1"/>
  <c r="N773" i="1"/>
  <c r="O773" i="1"/>
  <c r="P773" i="1"/>
  <c r="Q773" i="1"/>
  <c r="J774" i="1"/>
  <c r="K774" i="1"/>
  <c r="L774" i="1"/>
  <c r="M774" i="1"/>
  <c r="N774" i="1"/>
  <c r="O774" i="1"/>
  <c r="P774" i="1"/>
  <c r="Q774" i="1"/>
  <c r="J775" i="1"/>
  <c r="K775" i="1"/>
  <c r="L775" i="1"/>
  <c r="M775" i="1"/>
  <c r="N775" i="1"/>
  <c r="O775" i="1"/>
  <c r="P775" i="1"/>
  <c r="Q775" i="1"/>
  <c r="J776" i="1"/>
  <c r="K776" i="1"/>
  <c r="L776" i="1"/>
  <c r="M776" i="1"/>
  <c r="N776" i="1"/>
  <c r="O776" i="1"/>
  <c r="P776" i="1"/>
  <c r="Q776" i="1"/>
  <c r="J777" i="1"/>
  <c r="K777" i="1"/>
  <c r="L777" i="1"/>
  <c r="M777" i="1"/>
  <c r="N777" i="1"/>
  <c r="O777" i="1"/>
  <c r="P777" i="1"/>
  <c r="Q777" i="1"/>
  <c r="J778" i="1"/>
  <c r="K778" i="1"/>
  <c r="L778" i="1"/>
  <c r="M778" i="1"/>
  <c r="N778" i="1"/>
  <c r="O778" i="1"/>
  <c r="P778" i="1"/>
  <c r="Q778" i="1"/>
  <c r="J779" i="1"/>
  <c r="K779" i="1"/>
  <c r="L779" i="1"/>
  <c r="M779" i="1"/>
  <c r="N779" i="1"/>
  <c r="O779" i="1"/>
  <c r="P779" i="1"/>
  <c r="Q779" i="1"/>
  <c r="J780" i="1"/>
  <c r="K780" i="1"/>
  <c r="L780" i="1"/>
  <c r="M780" i="1"/>
  <c r="N780" i="1"/>
  <c r="O780" i="1"/>
  <c r="P780" i="1"/>
  <c r="Q780" i="1"/>
  <c r="J781" i="1"/>
  <c r="K781" i="1"/>
  <c r="L781" i="1"/>
  <c r="M781" i="1"/>
  <c r="N781" i="1"/>
  <c r="O781" i="1"/>
  <c r="P781" i="1"/>
  <c r="Q781" i="1"/>
  <c r="J782" i="1"/>
  <c r="K782" i="1"/>
  <c r="L782" i="1"/>
  <c r="M782" i="1"/>
  <c r="N782" i="1"/>
  <c r="O782" i="1"/>
  <c r="P782" i="1"/>
  <c r="Q782" i="1"/>
  <c r="J783" i="1"/>
  <c r="K783" i="1"/>
  <c r="L783" i="1"/>
  <c r="M783" i="1"/>
  <c r="N783" i="1"/>
  <c r="O783" i="1"/>
  <c r="P783" i="1"/>
  <c r="Q783" i="1"/>
  <c r="J784" i="1"/>
  <c r="K784" i="1"/>
  <c r="L784" i="1"/>
  <c r="M784" i="1"/>
  <c r="N784" i="1"/>
  <c r="O784" i="1"/>
  <c r="P784" i="1"/>
  <c r="Q784" i="1"/>
  <c r="J785" i="1"/>
  <c r="K785" i="1"/>
  <c r="L785" i="1"/>
  <c r="M785" i="1"/>
  <c r="N785" i="1"/>
  <c r="O785" i="1"/>
  <c r="P785" i="1"/>
  <c r="Q785" i="1"/>
  <c r="J786" i="1"/>
  <c r="K786" i="1"/>
  <c r="L786" i="1"/>
  <c r="M786" i="1"/>
  <c r="N786" i="1"/>
  <c r="O786" i="1"/>
  <c r="P786" i="1"/>
  <c r="Q786" i="1"/>
  <c r="J787" i="1"/>
  <c r="K787" i="1"/>
  <c r="L787" i="1"/>
  <c r="M787" i="1"/>
  <c r="N787" i="1"/>
  <c r="O787" i="1"/>
  <c r="P787" i="1"/>
  <c r="Q787" i="1"/>
  <c r="J788" i="1"/>
  <c r="K788" i="1"/>
  <c r="L788" i="1"/>
  <c r="M788" i="1"/>
  <c r="N788" i="1"/>
  <c r="O788" i="1"/>
  <c r="P788" i="1"/>
  <c r="Q788" i="1"/>
  <c r="J789" i="1"/>
  <c r="K789" i="1"/>
  <c r="L789" i="1"/>
  <c r="M789" i="1"/>
  <c r="N789" i="1"/>
  <c r="O789" i="1"/>
  <c r="P789" i="1"/>
  <c r="Q789" i="1"/>
  <c r="J790" i="1"/>
  <c r="K790" i="1"/>
  <c r="L790" i="1"/>
  <c r="M790" i="1"/>
  <c r="N790" i="1"/>
  <c r="O790" i="1"/>
  <c r="P790" i="1"/>
  <c r="Q790" i="1"/>
  <c r="J791" i="1"/>
  <c r="K791" i="1"/>
  <c r="L791" i="1"/>
  <c r="M791" i="1"/>
  <c r="N791" i="1"/>
  <c r="O791" i="1"/>
  <c r="P791" i="1"/>
  <c r="Q791" i="1"/>
  <c r="J792" i="1"/>
  <c r="K792" i="1"/>
  <c r="L792" i="1"/>
  <c r="M792" i="1"/>
  <c r="N792" i="1"/>
  <c r="O792" i="1"/>
  <c r="P792" i="1"/>
  <c r="Q792" i="1"/>
  <c r="J793" i="1"/>
  <c r="K793" i="1"/>
  <c r="L793" i="1"/>
  <c r="M793" i="1"/>
  <c r="N793" i="1"/>
  <c r="O793" i="1"/>
  <c r="P793" i="1"/>
  <c r="Q793" i="1"/>
  <c r="J794" i="1"/>
  <c r="K794" i="1"/>
  <c r="L794" i="1"/>
  <c r="M794" i="1"/>
  <c r="N794" i="1"/>
  <c r="O794" i="1"/>
  <c r="P794" i="1"/>
  <c r="Q794" i="1"/>
  <c r="J795" i="1"/>
  <c r="K795" i="1"/>
  <c r="L795" i="1"/>
  <c r="M795" i="1"/>
  <c r="N795" i="1"/>
  <c r="O795" i="1"/>
  <c r="P795" i="1"/>
  <c r="Q795" i="1"/>
  <c r="J796" i="1"/>
  <c r="K796" i="1"/>
  <c r="L796" i="1"/>
  <c r="M796" i="1"/>
  <c r="N796" i="1"/>
  <c r="O796" i="1"/>
  <c r="P796" i="1"/>
  <c r="Q796" i="1"/>
  <c r="J797" i="1"/>
  <c r="K797" i="1"/>
  <c r="L797" i="1"/>
  <c r="M797" i="1"/>
  <c r="N797" i="1"/>
  <c r="O797" i="1"/>
  <c r="P797" i="1"/>
  <c r="Q797" i="1"/>
  <c r="J798" i="1"/>
  <c r="K798" i="1"/>
  <c r="L798" i="1"/>
  <c r="M798" i="1"/>
  <c r="N798" i="1"/>
  <c r="O798" i="1"/>
  <c r="P798" i="1"/>
  <c r="Q798" i="1"/>
  <c r="J799" i="1"/>
  <c r="K799" i="1"/>
  <c r="L799" i="1"/>
  <c r="M799" i="1"/>
  <c r="N799" i="1"/>
  <c r="O799" i="1"/>
  <c r="P799" i="1"/>
  <c r="Q799" i="1"/>
  <c r="J800" i="1"/>
  <c r="K800" i="1"/>
  <c r="L800" i="1"/>
  <c r="M800" i="1"/>
  <c r="N800" i="1"/>
  <c r="O800" i="1"/>
  <c r="P800" i="1"/>
  <c r="Q800" i="1"/>
  <c r="J801" i="1"/>
  <c r="K801" i="1"/>
  <c r="L801" i="1"/>
  <c r="M801" i="1"/>
  <c r="N801" i="1"/>
  <c r="O801" i="1"/>
  <c r="P801" i="1"/>
  <c r="Q801" i="1"/>
  <c r="J802" i="1"/>
  <c r="K802" i="1"/>
  <c r="L802" i="1"/>
  <c r="M802" i="1"/>
  <c r="N802" i="1"/>
  <c r="O802" i="1"/>
  <c r="P802" i="1"/>
  <c r="Q802" i="1"/>
  <c r="J803" i="1"/>
  <c r="K803" i="1"/>
  <c r="L803" i="1"/>
  <c r="M803" i="1"/>
  <c r="N803" i="1"/>
  <c r="O803" i="1"/>
  <c r="P803" i="1"/>
  <c r="Q803" i="1"/>
  <c r="J804" i="1"/>
  <c r="K804" i="1"/>
  <c r="L804" i="1"/>
  <c r="M804" i="1"/>
  <c r="N804" i="1"/>
  <c r="O804" i="1"/>
  <c r="P804" i="1"/>
  <c r="Q804" i="1"/>
  <c r="J805" i="1"/>
  <c r="K805" i="1"/>
  <c r="L805" i="1"/>
  <c r="M805" i="1"/>
  <c r="N805" i="1"/>
  <c r="O805" i="1"/>
  <c r="P805" i="1"/>
  <c r="Q805" i="1"/>
  <c r="J806" i="1"/>
  <c r="K806" i="1"/>
  <c r="L806" i="1"/>
  <c r="M806" i="1"/>
  <c r="N806" i="1"/>
  <c r="O806" i="1"/>
  <c r="P806" i="1"/>
  <c r="Q806" i="1"/>
  <c r="J807" i="1"/>
  <c r="K807" i="1"/>
  <c r="L807" i="1"/>
  <c r="M807" i="1"/>
  <c r="N807" i="1"/>
  <c r="O807" i="1"/>
  <c r="P807" i="1"/>
  <c r="Q807" i="1"/>
  <c r="J808" i="1"/>
  <c r="K808" i="1"/>
  <c r="L808" i="1"/>
  <c r="M808" i="1"/>
  <c r="N808" i="1"/>
  <c r="O808" i="1"/>
  <c r="P808" i="1"/>
  <c r="Q808" i="1"/>
  <c r="J809" i="1"/>
  <c r="K809" i="1"/>
  <c r="L809" i="1"/>
  <c r="M809" i="1"/>
  <c r="N809" i="1"/>
  <c r="O809" i="1"/>
  <c r="P809" i="1"/>
  <c r="Q809" i="1"/>
  <c r="J810" i="1"/>
  <c r="K810" i="1"/>
  <c r="L810" i="1"/>
  <c r="M810" i="1"/>
  <c r="N810" i="1"/>
  <c r="O810" i="1"/>
  <c r="P810" i="1"/>
  <c r="Q810" i="1"/>
  <c r="J811" i="1"/>
  <c r="K811" i="1"/>
  <c r="L811" i="1"/>
  <c r="M811" i="1"/>
  <c r="N811" i="1"/>
  <c r="O811" i="1"/>
  <c r="P811" i="1"/>
  <c r="Q811" i="1"/>
  <c r="J812" i="1"/>
  <c r="K812" i="1"/>
  <c r="L812" i="1"/>
  <c r="M812" i="1"/>
  <c r="N812" i="1"/>
  <c r="O812" i="1"/>
  <c r="P812" i="1"/>
  <c r="Q812" i="1"/>
  <c r="J813" i="1"/>
  <c r="K813" i="1"/>
  <c r="L813" i="1"/>
  <c r="M813" i="1"/>
  <c r="N813" i="1"/>
  <c r="O813" i="1"/>
  <c r="P813" i="1"/>
  <c r="Q813" i="1"/>
  <c r="J814" i="1"/>
  <c r="K814" i="1"/>
  <c r="L814" i="1"/>
  <c r="M814" i="1"/>
  <c r="N814" i="1"/>
  <c r="O814" i="1"/>
  <c r="P814" i="1"/>
  <c r="Q814" i="1"/>
  <c r="J815" i="1"/>
  <c r="K815" i="1"/>
  <c r="L815" i="1"/>
  <c r="M815" i="1"/>
  <c r="N815" i="1"/>
  <c r="O815" i="1"/>
  <c r="P815" i="1"/>
  <c r="Q815" i="1"/>
  <c r="J816" i="1"/>
  <c r="K816" i="1"/>
  <c r="L816" i="1"/>
  <c r="M816" i="1"/>
  <c r="N816" i="1"/>
  <c r="O816" i="1"/>
  <c r="P816" i="1"/>
  <c r="Q816" i="1"/>
  <c r="J817" i="1"/>
  <c r="K817" i="1"/>
  <c r="L817" i="1"/>
  <c r="M817" i="1"/>
  <c r="N817" i="1"/>
  <c r="O817" i="1"/>
  <c r="P817" i="1"/>
  <c r="Q817" i="1"/>
  <c r="J818" i="1"/>
  <c r="K818" i="1"/>
  <c r="L818" i="1"/>
  <c r="M818" i="1"/>
  <c r="N818" i="1"/>
  <c r="O818" i="1"/>
  <c r="P818" i="1"/>
  <c r="Q818" i="1"/>
  <c r="J819" i="1"/>
  <c r="K819" i="1"/>
  <c r="L819" i="1"/>
  <c r="M819" i="1"/>
  <c r="N819" i="1"/>
  <c r="O819" i="1"/>
  <c r="P819" i="1"/>
  <c r="Q819" i="1"/>
  <c r="J820" i="1"/>
  <c r="K820" i="1"/>
  <c r="L820" i="1"/>
  <c r="M820" i="1"/>
  <c r="N820" i="1"/>
  <c r="O820" i="1"/>
  <c r="P820" i="1"/>
  <c r="Q820" i="1"/>
  <c r="J821" i="1"/>
  <c r="K821" i="1"/>
  <c r="L821" i="1"/>
  <c r="M821" i="1"/>
  <c r="N821" i="1"/>
  <c r="O821" i="1"/>
  <c r="P821" i="1"/>
  <c r="Q821" i="1"/>
  <c r="J822" i="1"/>
  <c r="K822" i="1"/>
  <c r="L822" i="1"/>
  <c r="M822" i="1"/>
  <c r="N822" i="1"/>
  <c r="O822" i="1"/>
  <c r="P822" i="1"/>
  <c r="Q822" i="1"/>
  <c r="J823" i="1"/>
  <c r="K823" i="1"/>
  <c r="L823" i="1"/>
  <c r="M823" i="1"/>
  <c r="N823" i="1"/>
  <c r="O823" i="1"/>
  <c r="P823" i="1"/>
  <c r="Q823" i="1"/>
  <c r="J824" i="1"/>
  <c r="K824" i="1"/>
  <c r="L824" i="1"/>
  <c r="M824" i="1"/>
  <c r="N824" i="1"/>
  <c r="O824" i="1"/>
  <c r="P824" i="1"/>
  <c r="Q824" i="1"/>
  <c r="J825" i="1"/>
  <c r="K825" i="1"/>
  <c r="L825" i="1"/>
  <c r="M825" i="1"/>
  <c r="N825" i="1"/>
  <c r="O825" i="1"/>
  <c r="P825" i="1"/>
  <c r="Q825" i="1"/>
  <c r="J826" i="1"/>
  <c r="K826" i="1"/>
  <c r="L826" i="1"/>
  <c r="M826" i="1"/>
  <c r="N826" i="1"/>
  <c r="O826" i="1"/>
  <c r="P826" i="1"/>
  <c r="Q826" i="1"/>
  <c r="J827" i="1"/>
  <c r="K827" i="1"/>
  <c r="L827" i="1"/>
  <c r="M827" i="1"/>
  <c r="N827" i="1"/>
  <c r="O827" i="1"/>
  <c r="P827" i="1"/>
  <c r="Q827" i="1"/>
  <c r="J828" i="1"/>
  <c r="K828" i="1"/>
  <c r="L828" i="1"/>
  <c r="M828" i="1"/>
  <c r="N828" i="1"/>
  <c r="O828" i="1"/>
  <c r="P828" i="1"/>
  <c r="Q828" i="1"/>
  <c r="J829" i="1"/>
  <c r="K829" i="1"/>
  <c r="L829" i="1"/>
  <c r="M829" i="1"/>
  <c r="N829" i="1"/>
  <c r="O829" i="1"/>
  <c r="P829" i="1"/>
  <c r="Q829" i="1"/>
  <c r="J830" i="1"/>
  <c r="K830" i="1"/>
  <c r="L830" i="1"/>
  <c r="M830" i="1"/>
  <c r="N830" i="1"/>
  <c r="O830" i="1"/>
  <c r="P830" i="1"/>
  <c r="Q830" i="1"/>
  <c r="J831" i="1"/>
  <c r="K831" i="1"/>
  <c r="L831" i="1"/>
  <c r="M831" i="1"/>
  <c r="N831" i="1"/>
  <c r="O831" i="1"/>
  <c r="P831" i="1"/>
  <c r="Q831" i="1"/>
  <c r="J832" i="1"/>
  <c r="K832" i="1"/>
  <c r="L832" i="1"/>
  <c r="M832" i="1"/>
  <c r="N832" i="1"/>
  <c r="O832" i="1"/>
  <c r="P832" i="1"/>
  <c r="Q832" i="1"/>
  <c r="J833" i="1"/>
  <c r="K833" i="1"/>
  <c r="L833" i="1"/>
  <c r="M833" i="1"/>
  <c r="N833" i="1"/>
  <c r="O833" i="1"/>
  <c r="P833" i="1"/>
  <c r="Q833" i="1"/>
  <c r="J834" i="1"/>
  <c r="K834" i="1"/>
  <c r="L834" i="1"/>
  <c r="M834" i="1"/>
  <c r="N834" i="1"/>
  <c r="O834" i="1"/>
  <c r="P834" i="1"/>
  <c r="Q834" i="1"/>
  <c r="J835" i="1"/>
  <c r="K835" i="1"/>
  <c r="L835" i="1"/>
  <c r="M835" i="1"/>
  <c r="N835" i="1"/>
  <c r="O835" i="1"/>
  <c r="P835" i="1"/>
  <c r="Q835" i="1"/>
  <c r="J836" i="1"/>
  <c r="K836" i="1"/>
  <c r="L836" i="1"/>
  <c r="M836" i="1"/>
  <c r="N836" i="1"/>
  <c r="O836" i="1"/>
  <c r="P836" i="1"/>
  <c r="Q836" i="1"/>
  <c r="J837" i="1"/>
  <c r="K837" i="1"/>
  <c r="L837" i="1"/>
  <c r="M837" i="1"/>
  <c r="N837" i="1"/>
  <c r="O837" i="1"/>
  <c r="P837" i="1"/>
  <c r="Q837" i="1"/>
  <c r="J838" i="1"/>
  <c r="K838" i="1"/>
  <c r="L838" i="1"/>
  <c r="M838" i="1"/>
  <c r="N838" i="1"/>
  <c r="O838" i="1"/>
  <c r="P838" i="1"/>
  <c r="Q838" i="1"/>
  <c r="J839" i="1"/>
  <c r="K839" i="1"/>
  <c r="L839" i="1"/>
  <c r="M839" i="1"/>
  <c r="N839" i="1"/>
  <c r="O839" i="1"/>
  <c r="P839" i="1"/>
  <c r="Q839" i="1"/>
  <c r="J840" i="1"/>
  <c r="K840" i="1"/>
  <c r="L840" i="1"/>
  <c r="M840" i="1"/>
  <c r="N840" i="1"/>
  <c r="O840" i="1"/>
  <c r="P840" i="1"/>
  <c r="Q840" i="1"/>
  <c r="J841" i="1"/>
  <c r="K841" i="1"/>
  <c r="L841" i="1"/>
  <c r="M841" i="1"/>
  <c r="N841" i="1"/>
  <c r="O841" i="1"/>
  <c r="P841" i="1"/>
  <c r="Q841" i="1"/>
  <c r="J842" i="1"/>
  <c r="K842" i="1"/>
  <c r="L842" i="1"/>
  <c r="M842" i="1"/>
  <c r="N842" i="1"/>
  <c r="O842" i="1"/>
  <c r="P842" i="1"/>
  <c r="Q842" i="1"/>
  <c r="J843" i="1"/>
  <c r="K843" i="1"/>
  <c r="L843" i="1"/>
  <c r="M843" i="1"/>
  <c r="N843" i="1"/>
  <c r="O843" i="1"/>
  <c r="P843" i="1"/>
  <c r="Q843" i="1"/>
  <c r="J844" i="1"/>
  <c r="K844" i="1"/>
  <c r="L844" i="1"/>
  <c r="M844" i="1"/>
  <c r="N844" i="1"/>
  <c r="O844" i="1"/>
  <c r="P844" i="1"/>
  <c r="Q844" i="1"/>
  <c r="J845" i="1"/>
  <c r="K845" i="1"/>
  <c r="L845" i="1"/>
  <c r="M845" i="1"/>
  <c r="N845" i="1"/>
  <c r="O845" i="1"/>
  <c r="P845" i="1"/>
  <c r="Q845" i="1"/>
  <c r="J846" i="1"/>
  <c r="K846" i="1"/>
  <c r="L846" i="1"/>
  <c r="M846" i="1"/>
  <c r="N846" i="1"/>
  <c r="O846" i="1"/>
  <c r="P846" i="1"/>
  <c r="Q846" i="1"/>
  <c r="J847" i="1"/>
  <c r="K847" i="1"/>
  <c r="L847" i="1"/>
  <c r="M847" i="1"/>
  <c r="N847" i="1"/>
  <c r="O847" i="1"/>
  <c r="P847" i="1"/>
  <c r="Q847" i="1"/>
  <c r="J848" i="1"/>
  <c r="K848" i="1"/>
  <c r="L848" i="1"/>
  <c r="M848" i="1"/>
  <c r="N848" i="1"/>
  <c r="O848" i="1"/>
  <c r="P848" i="1"/>
  <c r="Q848" i="1"/>
  <c r="J849" i="1"/>
  <c r="K849" i="1"/>
  <c r="L849" i="1"/>
  <c r="M849" i="1"/>
  <c r="N849" i="1"/>
  <c r="O849" i="1"/>
  <c r="P849" i="1"/>
  <c r="Q849" i="1"/>
  <c r="J850" i="1"/>
  <c r="K850" i="1"/>
  <c r="L850" i="1"/>
  <c r="M850" i="1"/>
  <c r="N850" i="1"/>
  <c r="O850" i="1"/>
  <c r="P850" i="1"/>
  <c r="Q850" i="1"/>
  <c r="J851" i="1"/>
  <c r="K851" i="1"/>
  <c r="L851" i="1"/>
  <c r="M851" i="1"/>
  <c r="N851" i="1"/>
  <c r="O851" i="1"/>
  <c r="P851" i="1"/>
  <c r="Q851" i="1"/>
  <c r="J852" i="1"/>
  <c r="K852" i="1"/>
  <c r="L852" i="1"/>
  <c r="M852" i="1"/>
  <c r="N852" i="1"/>
  <c r="O852" i="1"/>
  <c r="P852" i="1"/>
  <c r="Q852" i="1"/>
  <c r="J853" i="1"/>
  <c r="K853" i="1"/>
  <c r="L853" i="1"/>
  <c r="M853" i="1"/>
  <c r="N853" i="1"/>
  <c r="O853" i="1"/>
  <c r="P853" i="1"/>
  <c r="Q853" i="1"/>
  <c r="J854" i="1"/>
  <c r="K854" i="1"/>
  <c r="L854" i="1"/>
  <c r="M854" i="1"/>
  <c r="N854" i="1"/>
  <c r="O854" i="1"/>
  <c r="P854" i="1"/>
  <c r="Q854" i="1"/>
  <c r="J855" i="1"/>
  <c r="K855" i="1"/>
  <c r="L855" i="1"/>
  <c r="M855" i="1"/>
  <c r="N855" i="1"/>
  <c r="O855" i="1"/>
  <c r="P855" i="1"/>
  <c r="Q855" i="1"/>
  <c r="J856" i="1"/>
  <c r="K856" i="1"/>
  <c r="L856" i="1"/>
  <c r="M856" i="1"/>
  <c r="N856" i="1"/>
  <c r="O856" i="1"/>
  <c r="P856" i="1"/>
  <c r="Q856" i="1"/>
  <c r="J857" i="1"/>
  <c r="K857" i="1"/>
  <c r="L857" i="1"/>
  <c r="M857" i="1"/>
  <c r="N857" i="1"/>
  <c r="O857" i="1"/>
  <c r="P857" i="1"/>
  <c r="Q857" i="1"/>
  <c r="J858" i="1"/>
  <c r="K858" i="1"/>
  <c r="L858" i="1"/>
  <c r="M858" i="1"/>
  <c r="N858" i="1"/>
  <c r="O858" i="1"/>
  <c r="P858" i="1"/>
  <c r="Q858" i="1"/>
  <c r="J859" i="1"/>
  <c r="K859" i="1"/>
  <c r="L859" i="1"/>
  <c r="M859" i="1"/>
  <c r="N859" i="1"/>
  <c r="O859" i="1"/>
  <c r="P859" i="1"/>
  <c r="Q859" i="1"/>
  <c r="J860" i="1"/>
  <c r="K860" i="1"/>
  <c r="L860" i="1"/>
  <c r="M860" i="1"/>
  <c r="N860" i="1"/>
  <c r="O860" i="1"/>
  <c r="P860" i="1"/>
  <c r="Q860" i="1"/>
  <c r="J861" i="1"/>
  <c r="K861" i="1"/>
  <c r="L861" i="1"/>
  <c r="M861" i="1"/>
  <c r="N861" i="1"/>
  <c r="O861" i="1"/>
  <c r="P861" i="1"/>
  <c r="Q861" i="1"/>
  <c r="J862" i="1"/>
  <c r="K862" i="1"/>
  <c r="L862" i="1"/>
  <c r="M862" i="1"/>
  <c r="N862" i="1"/>
  <c r="O862" i="1"/>
  <c r="P862" i="1"/>
  <c r="Q862" i="1"/>
  <c r="J863" i="1"/>
  <c r="K863" i="1"/>
  <c r="L863" i="1"/>
  <c r="M863" i="1"/>
  <c r="N863" i="1"/>
  <c r="O863" i="1"/>
  <c r="P863" i="1"/>
  <c r="Q863" i="1"/>
  <c r="J864" i="1"/>
  <c r="K864" i="1"/>
  <c r="L864" i="1"/>
  <c r="M864" i="1"/>
  <c r="N864" i="1"/>
  <c r="O864" i="1"/>
  <c r="P864" i="1"/>
  <c r="Q864" i="1"/>
  <c r="J865" i="1"/>
  <c r="K865" i="1"/>
  <c r="L865" i="1"/>
  <c r="M865" i="1"/>
  <c r="N865" i="1"/>
  <c r="O865" i="1"/>
  <c r="P865" i="1"/>
  <c r="Q865" i="1"/>
  <c r="J866" i="1"/>
  <c r="K866" i="1"/>
  <c r="L866" i="1"/>
  <c r="M866" i="1"/>
  <c r="N866" i="1"/>
  <c r="O866" i="1"/>
  <c r="P866" i="1"/>
  <c r="Q866" i="1"/>
  <c r="J867" i="1"/>
  <c r="K867" i="1"/>
  <c r="L867" i="1"/>
  <c r="M867" i="1"/>
  <c r="N867" i="1"/>
  <c r="O867" i="1"/>
  <c r="P867" i="1"/>
  <c r="Q867" i="1"/>
  <c r="J868" i="1"/>
  <c r="K868" i="1"/>
  <c r="L868" i="1"/>
  <c r="M868" i="1"/>
  <c r="N868" i="1"/>
  <c r="O868" i="1"/>
  <c r="P868" i="1"/>
  <c r="Q868" i="1"/>
  <c r="J869" i="1"/>
  <c r="K869" i="1"/>
  <c r="L869" i="1"/>
  <c r="M869" i="1"/>
  <c r="N869" i="1"/>
  <c r="O869" i="1"/>
  <c r="P869" i="1"/>
  <c r="Q869" i="1"/>
  <c r="J870" i="1"/>
  <c r="K870" i="1"/>
  <c r="L870" i="1"/>
  <c r="M870" i="1"/>
  <c r="N870" i="1"/>
  <c r="O870" i="1"/>
  <c r="P870" i="1"/>
  <c r="Q870" i="1"/>
  <c r="J871" i="1"/>
  <c r="K871" i="1"/>
  <c r="L871" i="1"/>
  <c r="M871" i="1"/>
  <c r="N871" i="1"/>
  <c r="O871" i="1"/>
  <c r="P871" i="1"/>
  <c r="Q871" i="1"/>
  <c r="J872" i="1"/>
  <c r="K872" i="1"/>
  <c r="L872" i="1"/>
  <c r="M872" i="1"/>
  <c r="N872" i="1"/>
  <c r="O872" i="1"/>
  <c r="P872" i="1"/>
  <c r="Q872" i="1"/>
  <c r="J873" i="1"/>
  <c r="K873" i="1"/>
  <c r="L873" i="1"/>
  <c r="M873" i="1"/>
  <c r="N873" i="1"/>
  <c r="O873" i="1"/>
  <c r="P873" i="1"/>
  <c r="Q873" i="1"/>
  <c r="J874" i="1"/>
  <c r="K874" i="1"/>
  <c r="L874" i="1"/>
  <c r="M874" i="1"/>
  <c r="N874" i="1"/>
  <c r="O874" i="1"/>
  <c r="P874" i="1"/>
  <c r="Q874" i="1"/>
  <c r="J875" i="1"/>
  <c r="K875" i="1"/>
  <c r="L875" i="1"/>
  <c r="M875" i="1"/>
  <c r="N875" i="1"/>
  <c r="O875" i="1"/>
  <c r="P875" i="1"/>
  <c r="Q875" i="1"/>
  <c r="J876" i="1"/>
  <c r="K876" i="1"/>
  <c r="L876" i="1"/>
  <c r="M876" i="1"/>
  <c r="N876" i="1"/>
  <c r="O876" i="1"/>
  <c r="P876" i="1"/>
  <c r="Q876" i="1"/>
  <c r="J877" i="1"/>
  <c r="K877" i="1"/>
  <c r="L877" i="1"/>
  <c r="M877" i="1"/>
  <c r="N877" i="1"/>
  <c r="O877" i="1"/>
  <c r="P877" i="1"/>
  <c r="Q877" i="1"/>
  <c r="J878" i="1"/>
  <c r="K878" i="1"/>
  <c r="L878" i="1"/>
  <c r="M878" i="1"/>
  <c r="N878" i="1"/>
  <c r="O878" i="1"/>
  <c r="P878" i="1"/>
  <c r="Q878" i="1"/>
  <c r="J879" i="1"/>
  <c r="K879" i="1"/>
  <c r="L879" i="1"/>
  <c r="M879" i="1"/>
  <c r="N879" i="1"/>
  <c r="O879" i="1"/>
  <c r="P879" i="1"/>
  <c r="Q879" i="1"/>
  <c r="J880" i="1"/>
  <c r="K880" i="1"/>
  <c r="L880" i="1"/>
  <c r="M880" i="1"/>
  <c r="N880" i="1"/>
  <c r="O880" i="1"/>
  <c r="P880" i="1"/>
  <c r="Q880" i="1"/>
  <c r="J881" i="1"/>
  <c r="K881" i="1"/>
  <c r="L881" i="1"/>
  <c r="M881" i="1"/>
  <c r="N881" i="1"/>
  <c r="O881" i="1"/>
  <c r="P881" i="1"/>
  <c r="Q881" i="1"/>
  <c r="J882" i="1"/>
  <c r="K882" i="1"/>
  <c r="L882" i="1"/>
  <c r="M882" i="1"/>
  <c r="N882" i="1"/>
  <c r="O882" i="1"/>
  <c r="P882" i="1"/>
  <c r="Q882" i="1"/>
  <c r="J883" i="1"/>
  <c r="K883" i="1"/>
  <c r="L883" i="1"/>
  <c r="M883" i="1"/>
  <c r="N883" i="1"/>
  <c r="O883" i="1"/>
  <c r="P883" i="1"/>
  <c r="Q883" i="1"/>
  <c r="J884" i="1"/>
  <c r="K884" i="1"/>
  <c r="L884" i="1"/>
  <c r="M884" i="1"/>
  <c r="N884" i="1"/>
  <c r="O884" i="1"/>
  <c r="P884" i="1"/>
  <c r="Q884" i="1"/>
  <c r="J885" i="1"/>
  <c r="K885" i="1"/>
  <c r="L885" i="1"/>
  <c r="M885" i="1"/>
  <c r="N885" i="1"/>
  <c r="O885" i="1"/>
  <c r="P885" i="1"/>
  <c r="Q885" i="1"/>
  <c r="J886" i="1"/>
  <c r="K886" i="1"/>
  <c r="L886" i="1"/>
  <c r="M886" i="1"/>
  <c r="N886" i="1"/>
  <c r="O886" i="1"/>
  <c r="P886" i="1"/>
  <c r="Q886" i="1"/>
  <c r="J887" i="1"/>
  <c r="K887" i="1"/>
  <c r="L887" i="1"/>
  <c r="M887" i="1"/>
  <c r="N887" i="1"/>
  <c r="O887" i="1"/>
  <c r="P887" i="1"/>
  <c r="Q887" i="1"/>
  <c r="J888" i="1"/>
  <c r="K888" i="1"/>
  <c r="L888" i="1"/>
  <c r="M888" i="1"/>
  <c r="N888" i="1"/>
  <c r="O888" i="1"/>
  <c r="P888" i="1"/>
  <c r="Q888" i="1"/>
  <c r="J889" i="1"/>
  <c r="K889" i="1"/>
  <c r="L889" i="1"/>
  <c r="M889" i="1"/>
  <c r="N889" i="1"/>
  <c r="O889" i="1"/>
  <c r="P889" i="1"/>
  <c r="Q889" i="1"/>
  <c r="J890" i="1"/>
  <c r="K890" i="1"/>
  <c r="L890" i="1"/>
  <c r="M890" i="1"/>
  <c r="N890" i="1"/>
  <c r="O890" i="1"/>
  <c r="P890" i="1"/>
  <c r="Q890" i="1"/>
  <c r="J891" i="1"/>
  <c r="K891" i="1"/>
  <c r="L891" i="1"/>
  <c r="M891" i="1"/>
  <c r="N891" i="1"/>
  <c r="O891" i="1"/>
  <c r="P891" i="1"/>
  <c r="Q891" i="1"/>
  <c r="J892" i="1"/>
  <c r="K892" i="1"/>
  <c r="L892" i="1"/>
  <c r="M892" i="1"/>
  <c r="N892" i="1"/>
  <c r="O892" i="1"/>
  <c r="P892" i="1"/>
  <c r="Q892" i="1"/>
  <c r="J893" i="1"/>
  <c r="K893" i="1"/>
  <c r="L893" i="1"/>
  <c r="M893" i="1"/>
  <c r="N893" i="1"/>
  <c r="O893" i="1"/>
  <c r="P893" i="1"/>
  <c r="Q893" i="1"/>
  <c r="J894" i="1"/>
  <c r="K894" i="1"/>
  <c r="L894" i="1"/>
  <c r="M894" i="1"/>
  <c r="N894" i="1"/>
  <c r="O894" i="1"/>
  <c r="P894" i="1"/>
  <c r="Q894" i="1"/>
  <c r="J895" i="1"/>
  <c r="K895" i="1"/>
  <c r="L895" i="1"/>
  <c r="M895" i="1"/>
  <c r="N895" i="1"/>
  <c r="O895" i="1"/>
  <c r="P895" i="1"/>
  <c r="Q895" i="1"/>
  <c r="J896" i="1"/>
  <c r="K896" i="1"/>
  <c r="L896" i="1"/>
  <c r="M896" i="1"/>
  <c r="N896" i="1"/>
  <c r="O896" i="1"/>
  <c r="P896" i="1"/>
  <c r="Q896" i="1"/>
  <c r="J897" i="1"/>
  <c r="K897" i="1"/>
  <c r="L897" i="1"/>
  <c r="M897" i="1"/>
  <c r="N897" i="1"/>
  <c r="O897" i="1"/>
  <c r="P897" i="1"/>
  <c r="Q897" i="1"/>
  <c r="J898" i="1"/>
  <c r="K898" i="1"/>
  <c r="L898" i="1"/>
  <c r="M898" i="1"/>
  <c r="N898" i="1"/>
  <c r="O898" i="1"/>
  <c r="P898" i="1"/>
  <c r="Q898" i="1"/>
  <c r="J899" i="1"/>
  <c r="K899" i="1"/>
  <c r="L899" i="1"/>
  <c r="M899" i="1"/>
  <c r="N899" i="1"/>
  <c r="O899" i="1"/>
  <c r="P899" i="1"/>
  <c r="Q899" i="1"/>
  <c r="J900" i="1"/>
  <c r="K900" i="1"/>
  <c r="L900" i="1"/>
  <c r="M900" i="1"/>
  <c r="N900" i="1"/>
  <c r="O900" i="1"/>
  <c r="P900" i="1"/>
  <c r="Q900" i="1"/>
  <c r="J901" i="1"/>
  <c r="K901" i="1"/>
  <c r="L901" i="1"/>
  <c r="M901" i="1"/>
  <c r="N901" i="1"/>
  <c r="O901" i="1"/>
  <c r="P901" i="1"/>
  <c r="Q901" i="1"/>
  <c r="J902" i="1"/>
  <c r="K902" i="1"/>
  <c r="L902" i="1"/>
  <c r="M902" i="1"/>
  <c r="N902" i="1"/>
  <c r="O902" i="1"/>
  <c r="P902" i="1"/>
  <c r="Q902" i="1"/>
  <c r="J903" i="1"/>
  <c r="K903" i="1"/>
  <c r="L903" i="1"/>
  <c r="M903" i="1"/>
  <c r="N903" i="1"/>
  <c r="O903" i="1"/>
  <c r="P903" i="1"/>
  <c r="Q903" i="1"/>
  <c r="J904" i="1"/>
  <c r="K904" i="1"/>
  <c r="L904" i="1"/>
  <c r="M904" i="1"/>
  <c r="N904" i="1"/>
  <c r="O904" i="1"/>
  <c r="P904" i="1"/>
  <c r="Q904" i="1"/>
  <c r="J905" i="1"/>
  <c r="K905" i="1"/>
  <c r="L905" i="1"/>
  <c r="M905" i="1"/>
  <c r="N905" i="1"/>
  <c r="O905" i="1"/>
  <c r="P905" i="1"/>
  <c r="Q905" i="1"/>
  <c r="J906" i="1"/>
  <c r="K906" i="1"/>
  <c r="L906" i="1"/>
  <c r="M906" i="1"/>
  <c r="N906" i="1"/>
  <c r="O906" i="1"/>
  <c r="P906" i="1"/>
  <c r="Q906" i="1"/>
  <c r="J907" i="1"/>
  <c r="K907" i="1"/>
  <c r="L907" i="1"/>
  <c r="M907" i="1"/>
  <c r="N907" i="1"/>
  <c r="O907" i="1"/>
  <c r="P907" i="1"/>
  <c r="Q907" i="1"/>
  <c r="J908" i="1"/>
  <c r="K908" i="1"/>
  <c r="L908" i="1"/>
  <c r="M908" i="1"/>
  <c r="N908" i="1"/>
  <c r="O908" i="1"/>
  <c r="P908" i="1"/>
  <c r="Q908" i="1"/>
  <c r="J909" i="1"/>
  <c r="K909" i="1"/>
  <c r="L909" i="1"/>
  <c r="M909" i="1"/>
  <c r="N909" i="1"/>
  <c r="O909" i="1"/>
  <c r="P909" i="1"/>
  <c r="Q909" i="1"/>
  <c r="J910" i="1"/>
  <c r="K910" i="1"/>
  <c r="L910" i="1"/>
  <c r="M910" i="1"/>
  <c r="N910" i="1"/>
  <c r="O910" i="1"/>
  <c r="P910" i="1"/>
  <c r="Q910" i="1"/>
  <c r="J911" i="1"/>
  <c r="K911" i="1"/>
  <c r="L911" i="1"/>
  <c r="M911" i="1"/>
  <c r="N911" i="1"/>
  <c r="O911" i="1"/>
  <c r="P911" i="1"/>
  <c r="Q911" i="1"/>
  <c r="J912" i="1"/>
  <c r="K912" i="1"/>
  <c r="L912" i="1"/>
  <c r="M912" i="1"/>
  <c r="N912" i="1"/>
  <c r="O912" i="1"/>
  <c r="P912" i="1"/>
  <c r="Q912" i="1"/>
  <c r="J913" i="1"/>
  <c r="K913" i="1"/>
  <c r="L913" i="1"/>
  <c r="M913" i="1"/>
  <c r="N913" i="1"/>
  <c r="O913" i="1"/>
  <c r="P913" i="1"/>
  <c r="Q913" i="1"/>
  <c r="J914" i="1"/>
  <c r="K914" i="1"/>
  <c r="L914" i="1"/>
  <c r="M914" i="1"/>
  <c r="N914" i="1"/>
  <c r="O914" i="1"/>
  <c r="P914" i="1"/>
  <c r="Q914" i="1"/>
  <c r="J915" i="1"/>
  <c r="K915" i="1"/>
  <c r="L915" i="1"/>
  <c r="M915" i="1"/>
  <c r="N915" i="1"/>
  <c r="O915" i="1"/>
  <c r="P915" i="1"/>
  <c r="Q915" i="1"/>
  <c r="J916" i="1"/>
  <c r="K916" i="1"/>
  <c r="L916" i="1"/>
  <c r="M916" i="1"/>
  <c r="N916" i="1"/>
  <c r="O916" i="1"/>
  <c r="P916" i="1"/>
  <c r="Q916" i="1"/>
  <c r="J917" i="1"/>
  <c r="K917" i="1"/>
  <c r="L917" i="1"/>
  <c r="M917" i="1"/>
  <c r="N917" i="1"/>
  <c r="O917" i="1"/>
  <c r="P917" i="1"/>
  <c r="Q917" i="1"/>
  <c r="J918" i="1"/>
  <c r="K918" i="1"/>
  <c r="L918" i="1"/>
  <c r="M918" i="1"/>
  <c r="N918" i="1"/>
  <c r="O918" i="1"/>
  <c r="P918" i="1"/>
  <c r="Q918" i="1"/>
  <c r="J919" i="1"/>
  <c r="K919" i="1"/>
  <c r="L919" i="1"/>
  <c r="M919" i="1"/>
  <c r="N919" i="1"/>
  <c r="O919" i="1"/>
  <c r="P919" i="1"/>
  <c r="Q919" i="1"/>
  <c r="J920" i="1"/>
  <c r="K920" i="1"/>
  <c r="L920" i="1"/>
  <c r="M920" i="1"/>
  <c r="N920" i="1"/>
  <c r="O920" i="1"/>
  <c r="P920" i="1"/>
  <c r="Q920" i="1"/>
  <c r="J921" i="1"/>
  <c r="K921" i="1"/>
  <c r="L921" i="1"/>
  <c r="M921" i="1"/>
  <c r="N921" i="1"/>
  <c r="O921" i="1"/>
  <c r="P921" i="1"/>
  <c r="Q921" i="1"/>
  <c r="J922" i="1"/>
  <c r="K922" i="1"/>
  <c r="L922" i="1"/>
  <c r="M922" i="1"/>
  <c r="N922" i="1"/>
  <c r="O922" i="1"/>
  <c r="P922" i="1"/>
  <c r="Q922" i="1"/>
  <c r="J923" i="1"/>
  <c r="K923" i="1"/>
  <c r="L923" i="1"/>
  <c r="M923" i="1"/>
  <c r="N923" i="1"/>
  <c r="O923" i="1"/>
  <c r="P923" i="1"/>
  <c r="Q923" i="1"/>
  <c r="J924" i="1"/>
  <c r="K924" i="1"/>
  <c r="L924" i="1"/>
  <c r="M924" i="1"/>
  <c r="N924" i="1"/>
  <c r="O924" i="1"/>
  <c r="P924" i="1"/>
  <c r="Q924" i="1"/>
  <c r="J925" i="1"/>
  <c r="K925" i="1"/>
  <c r="L925" i="1"/>
  <c r="M925" i="1"/>
  <c r="N925" i="1"/>
  <c r="O925" i="1"/>
  <c r="P925" i="1"/>
  <c r="Q925" i="1"/>
  <c r="J926" i="1"/>
  <c r="K926" i="1"/>
  <c r="L926" i="1"/>
  <c r="M926" i="1"/>
  <c r="N926" i="1"/>
  <c r="O926" i="1"/>
  <c r="P926" i="1"/>
  <c r="Q926" i="1"/>
  <c r="J927" i="1"/>
  <c r="K927" i="1"/>
  <c r="L927" i="1"/>
  <c r="M927" i="1"/>
  <c r="N927" i="1"/>
  <c r="O927" i="1"/>
  <c r="P927" i="1"/>
  <c r="Q927" i="1"/>
  <c r="J928" i="1"/>
  <c r="K928" i="1"/>
  <c r="L928" i="1"/>
  <c r="M928" i="1"/>
  <c r="N928" i="1"/>
  <c r="O928" i="1"/>
  <c r="P928" i="1"/>
  <c r="Q928" i="1"/>
  <c r="J929" i="1"/>
  <c r="K929" i="1"/>
  <c r="L929" i="1"/>
  <c r="M929" i="1"/>
  <c r="N929" i="1"/>
  <c r="O929" i="1"/>
  <c r="P929" i="1"/>
  <c r="Q929" i="1"/>
  <c r="J930" i="1"/>
  <c r="K930" i="1"/>
  <c r="L930" i="1"/>
  <c r="M930" i="1"/>
  <c r="N930" i="1"/>
  <c r="O930" i="1"/>
  <c r="P930" i="1"/>
  <c r="Q930" i="1"/>
  <c r="J931" i="1"/>
  <c r="K931" i="1"/>
  <c r="L931" i="1"/>
  <c r="M931" i="1"/>
  <c r="N931" i="1"/>
  <c r="O931" i="1"/>
  <c r="P931" i="1"/>
  <c r="Q931" i="1"/>
  <c r="J932" i="1"/>
  <c r="K932" i="1"/>
  <c r="L932" i="1"/>
  <c r="M932" i="1"/>
  <c r="N932" i="1"/>
  <c r="O932" i="1"/>
  <c r="P932" i="1"/>
  <c r="Q932" i="1"/>
  <c r="J933" i="1"/>
  <c r="K933" i="1"/>
  <c r="L933" i="1"/>
  <c r="M933" i="1"/>
  <c r="N933" i="1"/>
  <c r="O933" i="1"/>
  <c r="P933" i="1"/>
  <c r="Q933" i="1"/>
  <c r="J934" i="1"/>
  <c r="K934" i="1"/>
  <c r="L934" i="1"/>
  <c r="M934" i="1"/>
  <c r="N934" i="1"/>
  <c r="O934" i="1"/>
  <c r="P934" i="1"/>
  <c r="Q934" i="1"/>
  <c r="J935" i="1"/>
  <c r="K935" i="1"/>
  <c r="L935" i="1"/>
  <c r="M935" i="1"/>
  <c r="N935" i="1"/>
  <c r="O935" i="1"/>
  <c r="P935" i="1"/>
  <c r="Q935" i="1"/>
  <c r="J936" i="1"/>
  <c r="K936" i="1"/>
  <c r="L936" i="1"/>
  <c r="M936" i="1"/>
  <c r="N936" i="1"/>
  <c r="O936" i="1"/>
  <c r="P936" i="1"/>
  <c r="Q936" i="1"/>
  <c r="J937" i="1"/>
  <c r="K937" i="1"/>
  <c r="L937" i="1"/>
  <c r="M937" i="1"/>
  <c r="N937" i="1"/>
  <c r="O937" i="1"/>
  <c r="P937" i="1"/>
  <c r="Q937" i="1"/>
  <c r="J938" i="1"/>
  <c r="K938" i="1"/>
  <c r="L938" i="1"/>
  <c r="M938" i="1"/>
  <c r="N938" i="1"/>
  <c r="O938" i="1"/>
  <c r="P938" i="1"/>
  <c r="Q938" i="1"/>
  <c r="J939" i="1"/>
  <c r="K939" i="1"/>
  <c r="L939" i="1"/>
  <c r="M939" i="1"/>
  <c r="N939" i="1"/>
  <c r="O939" i="1"/>
  <c r="P939" i="1"/>
  <c r="Q939" i="1"/>
  <c r="J940" i="1"/>
  <c r="K940" i="1"/>
  <c r="L940" i="1"/>
  <c r="M940" i="1"/>
  <c r="N940" i="1"/>
  <c r="O940" i="1"/>
  <c r="P940" i="1"/>
  <c r="Q940" i="1"/>
  <c r="J941" i="1"/>
  <c r="K941" i="1"/>
  <c r="L941" i="1"/>
  <c r="M941" i="1"/>
  <c r="N941" i="1"/>
  <c r="O941" i="1"/>
  <c r="P941" i="1"/>
  <c r="Q941" i="1"/>
  <c r="J942" i="1"/>
  <c r="K942" i="1"/>
  <c r="L942" i="1"/>
  <c r="M942" i="1"/>
  <c r="N942" i="1"/>
  <c r="O942" i="1"/>
  <c r="P942" i="1"/>
  <c r="Q942" i="1"/>
  <c r="J943" i="1"/>
  <c r="K943" i="1"/>
  <c r="L943" i="1"/>
  <c r="M943" i="1"/>
  <c r="N943" i="1"/>
  <c r="O943" i="1"/>
  <c r="P943" i="1"/>
  <c r="Q943" i="1"/>
  <c r="J944" i="1"/>
  <c r="K944" i="1"/>
  <c r="L944" i="1"/>
  <c r="M944" i="1"/>
  <c r="N944" i="1"/>
  <c r="O944" i="1"/>
  <c r="P944" i="1"/>
  <c r="Q944" i="1"/>
  <c r="J945" i="1"/>
  <c r="K945" i="1"/>
  <c r="L945" i="1"/>
  <c r="M945" i="1"/>
  <c r="N945" i="1"/>
  <c r="O945" i="1"/>
  <c r="P945" i="1"/>
  <c r="Q945" i="1"/>
  <c r="J946" i="1"/>
  <c r="K946" i="1"/>
  <c r="L946" i="1"/>
  <c r="M946" i="1"/>
  <c r="N946" i="1"/>
  <c r="O946" i="1"/>
  <c r="P946" i="1"/>
  <c r="Q946" i="1"/>
  <c r="J947" i="1"/>
  <c r="K947" i="1"/>
  <c r="L947" i="1"/>
  <c r="M947" i="1"/>
  <c r="N947" i="1"/>
  <c r="O947" i="1"/>
  <c r="P947" i="1"/>
  <c r="Q947" i="1"/>
  <c r="J948" i="1"/>
  <c r="K948" i="1"/>
  <c r="L948" i="1"/>
  <c r="M948" i="1"/>
  <c r="N948" i="1"/>
  <c r="O948" i="1"/>
  <c r="P948" i="1"/>
  <c r="Q948" i="1"/>
  <c r="J949" i="1"/>
  <c r="K949" i="1"/>
  <c r="L949" i="1"/>
  <c r="M949" i="1"/>
  <c r="N949" i="1"/>
  <c r="O949" i="1"/>
  <c r="P949" i="1"/>
  <c r="Q949" i="1"/>
  <c r="J950" i="1"/>
  <c r="K950" i="1"/>
  <c r="L950" i="1"/>
  <c r="M950" i="1"/>
  <c r="N950" i="1"/>
  <c r="O950" i="1"/>
  <c r="P950" i="1"/>
  <c r="Q950" i="1"/>
  <c r="J951" i="1"/>
  <c r="K951" i="1"/>
  <c r="L951" i="1"/>
  <c r="M951" i="1"/>
  <c r="N951" i="1"/>
  <c r="O951" i="1"/>
  <c r="P951" i="1"/>
  <c r="Q951" i="1"/>
  <c r="J952" i="1"/>
  <c r="K952" i="1"/>
  <c r="L952" i="1"/>
  <c r="M952" i="1"/>
  <c r="N952" i="1"/>
  <c r="O952" i="1"/>
  <c r="P952" i="1"/>
  <c r="Q952" i="1"/>
  <c r="J953" i="1"/>
  <c r="K953" i="1"/>
  <c r="L953" i="1"/>
  <c r="M953" i="1"/>
  <c r="N953" i="1"/>
  <c r="O953" i="1"/>
  <c r="P953" i="1"/>
  <c r="Q953" i="1"/>
  <c r="J954" i="1"/>
  <c r="K954" i="1"/>
  <c r="L954" i="1"/>
  <c r="M954" i="1"/>
  <c r="N954" i="1"/>
  <c r="O954" i="1"/>
  <c r="P954" i="1"/>
  <c r="Q954" i="1"/>
  <c r="J955" i="1"/>
  <c r="K955" i="1"/>
  <c r="L955" i="1"/>
  <c r="M955" i="1"/>
  <c r="N955" i="1"/>
  <c r="O955" i="1"/>
  <c r="P955" i="1"/>
  <c r="Q955" i="1"/>
  <c r="J956" i="1"/>
  <c r="K956" i="1"/>
  <c r="L956" i="1"/>
  <c r="M956" i="1"/>
  <c r="N956" i="1"/>
  <c r="O956" i="1"/>
  <c r="P956" i="1"/>
  <c r="Q956" i="1"/>
  <c r="J957" i="1"/>
  <c r="K957" i="1"/>
  <c r="L957" i="1"/>
  <c r="M957" i="1"/>
  <c r="N957" i="1"/>
  <c r="O957" i="1"/>
  <c r="P957" i="1"/>
  <c r="Q957" i="1"/>
  <c r="J958" i="1"/>
  <c r="K958" i="1"/>
  <c r="L958" i="1"/>
  <c r="M958" i="1"/>
  <c r="N958" i="1"/>
  <c r="O958" i="1"/>
  <c r="P958" i="1"/>
  <c r="Q958" i="1"/>
  <c r="J959" i="1"/>
  <c r="K959" i="1"/>
  <c r="L959" i="1"/>
  <c r="M959" i="1"/>
  <c r="N959" i="1"/>
  <c r="O959" i="1"/>
  <c r="P959" i="1"/>
  <c r="Q959" i="1"/>
  <c r="J960" i="1"/>
  <c r="K960" i="1"/>
  <c r="L960" i="1"/>
  <c r="M960" i="1"/>
  <c r="N960" i="1"/>
  <c r="O960" i="1"/>
  <c r="P960" i="1"/>
  <c r="Q960" i="1"/>
  <c r="J961" i="1"/>
  <c r="K961" i="1"/>
  <c r="L961" i="1"/>
  <c r="M961" i="1"/>
  <c r="N961" i="1"/>
  <c r="O961" i="1"/>
  <c r="P961" i="1"/>
  <c r="Q961" i="1"/>
  <c r="J962" i="1"/>
  <c r="K962" i="1"/>
  <c r="L962" i="1"/>
  <c r="M962" i="1"/>
  <c r="N962" i="1"/>
  <c r="O962" i="1"/>
  <c r="P962" i="1"/>
  <c r="Q962" i="1"/>
  <c r="J963" i="1"/>
  <c r="K963" i="1"/>
  <c r="L963" i="1"/>
  <c r="M963" i="1"/>
  <c r="N963" i="1"/>
  <c r="O963" i="1"/>
  <c r="P963" i="1"/>
  <c r="Q963" i="1"/>
  <c r="J964" i="1"/>
  <c r="K964" i="1"/>
  <c r="L964" i="1"/>
  <c r="M964" i="1"/>
  <c r="N964" i="1"/>
  <c r="O964" i="1"/>
  <c r="P964" i="1"/>
  <c r="Q964" i="1"/>
  <c r="J965" i="1"/>
  <c r="K965" i="1"/>
  <c r="L965" i="1"/>
  <c r="M965" i="1"/>
  <c r="N965" i="1"/>
  <c r="O965" i="1"/>
  <c r="P965" i="1"/>
  <c r="Q965" i="1"/>
  <c r="J966" i="1"/>
  <c r="K966" i="1"/>
  <c r="L966" i="1"/>
  <c r="M966" i="1"/>
  <c r="N966" i="1"/>
  <c r="O966" i="1"/>
  <c r="P966" i="1"/>
  <c r="Q966" i="1"/>
  <c r="J967" i="1"/>
  <c r="K967" i="1"/>
  <c r="L967" i="1"/>
  <c r="M967" i="1"/>
  <c r="N967" i="1"/>
  <c r="O967" i="1"/>
  <c r="P967" i="1"/>
  <c r="Q967" i="1"/>
  <c r="J968" i="1"/>
  <c r="K968" i="1"/>
  <c r="L968" i="1"/>
  <c r="M968" i="1"/>
  <c r="N968" i="1"/>
  <c r="O968" i="1"/>
  <c r="P968" i="1"/>
  <c r="Q968" i="1"/>
  <c r="J969" i="1"/>
  <c r="K969" i="1"/>
  <c r="L969" i="1"/>
  <c r="M969" i="1"/>
  <c r="N969" i="1"/>
  <c r="O969" i="1"/>
  <c r="P969" i="1"/>
  <c r="Q969" i="1"/>
  <c r="J970" i="1"/>
  <c r="K970" i="1"/>
  <c r="L970" i="1"/>
  <c r="M970" i="1"/>
  <c r="N970" i="1"/>
  <c r="O970" i="1"/>
  <c r="P970" i="1"/>
  <c r="Q970" i="1"/>
  <c r="J971" i="1"/>
  <c r="K971" i="1"/>
  <c r="L971" i="1"/>
  <c r="M971" i="1"/>
  <c r="N971" i="1"/>
  <c r="O971" i="1"/>
  <c r="P971" i="1"/>
  <c r="Q971" i="1"/>
  <c r="J972" i="1"/>
  <c r="K972" i="1"/>
  <c r="L972" i="1"/>
  <c r="M972" i="1"/>
  <c r="N972" i="1"/>
  <c r="O972" i="1"/>
  <c r="P972" i="1"/>
  <c r="Q972" i="1"/>
  <c r="J973" i="1"/>
  <c r="K973" i="1"/>
  <c r="L973" i="1"/>
  <c r="M973" i="1"/>
  <c r="N973" i="1"/>
  <c r="O973" i="1"/>
  <c r="P973" i="1"/>
  <c r="Q973" i="1"/>
  <c r="J974" i="1"/>
  <c r="K974" i="1"/>
  <c r="L974" i="1"/>
  <c r="M974" i="1"/>
  <c r="N974" i="1"/>
  <c r="O974" i="1"/>
  <c r="P974" i="1"/>
  <c r="Q974" i="1"/>
  <c r="J975" i="1"/>
  <c r="K975" i="1"/>
  <c r="L975" i="1"/>
  <c r="M975" i="1"/>
  <c r="N975" i="1"/>
  <c r="O975" i="1"/>
  <c r="P975" i="1"/>
  <c r="Q975" i="1"/>
  <c r="J976" i="1"/>
  <c r="K976" i="1"/>
  <c r="L976" i="1"/>
  <c r="M976" i="1"/>
  <c r="N976" i="1"/>
  <c r="O976" i="1"/>
  <c r="P976" i="1"/>
  <c r="Q976" i="1"/>
  <c r="J977" i="1"/>
  <c r="K977" i="1"/>
  <c r="L977" i="1"/>
  <c r="M977" i="1"/>
  <c r="N977" i="1"/>
  <c r="O977" i="1"/>
  <c r="P977" i="1"/>
  <c r="Q977" i="1"/>
  <c r="J978" i="1"/>
  <c r="K978" i="1"/>
  <c r="L978" i="1"/>
  <c r="M978" i="1"/>
  <c r="N978" i="1"/>
  <c r="O978" i="1"/>
  <c r="P978" i="1"/>
  <c r="Q978" i="1"/>
  <c r="J979" i="1"/>
  <c r="K979" i="1"/>
  <c r="L979" i="1"/>
  <c r="M979" i="1"/>
  <c r="N979" i="1"/>
  <c r="O979" i="1"/>
  <c r="P979" i="1"/>
  <c r="Q979" i="1"/>
  <c r="J980" i="1"/>
  <c r="K980" i="1"/>
  <c r="L980" i="1"/>
  <c r="M980" i="1"/>
  <c r="N980" i="1"/>
  <c r="O980" i="1"/>
  <c r="P980" i="1"/>
  <c r="Q980" i="1"/>
  <c r="J981" i="1"/>
  <c r="K981" i="1"/>
  <c r="L981" i="1"/>
  <c r="M981" i="1"/>
  <c r="N981" i="1"/>
  <c r="O981" i="1"/>
  <c r="P981" i="1"/>
  <c r="Q981" i="1"/>
  <c r="J982" i="1"/>
  <c r="K982" i="1"/>
  <c r="L982" i="1"/>
  <c r="M982" i="1"/>
  <c r="N982" i="1"/>
  <c r="O982" i="1"/>
  <c r="P982" i="1"/>
  <c r="Q982" i="1"/>
  <c r="J983" i="1"/>
  <c r="K983" i="1"/>
  <c r="L983" i="1"/>
  <c r="M983" i="1"/>
  <c r="N983" i="1"/>
  <c r="O983" i="1"/>
  <c r="P983" i="1"/>
  <c r="Q983" i="1"/>
  <c r="J984" i="1"/>
  <c r="K984" i="1"/>
  <c r="L984" i="1"/>
  <c r="M984" i="1"/>
  <c r="N984" i="1"/>
  <c r="O984" i="1"/>
  <c r="P984" i="1"/>
  <c r="Q984" i="1"/>
  <c r="J985" i="1"/>
  <c r="K985" i="1"/>
  <c r="L985" i="1"/>
  <c r="M985" i="1"/>
  <c r="N985" i="1"/>
  <c r="O985" i="1"/>
  <c r="P985" i="1"/>
  <c r="Q985" i="1"/>
  <c r="J986" i="1"/>
  <c r="K986" i="1"/>
  <c r="L986" i="1"/>
  <c r="M986" i="1"/>
  <c r="N986" i="1"/>
  <c r="O986" i="1"/>
  <c r="P986" i="1"/>
  <c r="Q986" i="1"/>
  <c r="J987" i="1"/>
  <c r="K987" i="1"/>
  <c r="L987" i="1"/>
  <c r="M987" i="1"/>
  <c r="N987" i="1"/>
  <c r="O987" i="1"/>
  <c r="P987" i="1"/>
  <c r="Q987" i="1"/>
  <c r="J988" i="1"/>
  <c r="K988" i="1"/>
  <c r="L988" i="1"/>
  <c r="M988" i="1"/>
  <c r="N988" i="1"/>
  <c r="O988" i="1"/>
  <c r="P988" i="1"/>
  <c r="Q988" i="1"/>
  <c r="J989" i="1"/>
  <c r="K989" i="1"/>
  <c r="L989" i="1"/>
  <c r="M989" i="1"/>
  <c r="N989" i="1"/>
  <c r="O989" i="1"/>
  <c r="P989" i="1"/>
  <c r="Q989" i="1"/>
  <c r="J990" i="1"/>
  <c r="K990" i="1"/>
  <c r="L990" i="1"/>
  <c r="M990" i="1"/>
  <c r="N990" i="1"/>
  <c r="O990" i="1"/>
  <c r="P990" i="1"/>
  <c r="Q990" i="1"/>
  <c r="J991" i="1"/>
  <c r="K991" i="1"/>
  <c r="L991" i="1"/>
  <c r="M991" i="1"/>
  <c r="N991" i="1"/>
  <c r="O991" i="1"/>
  <c r="P991" i="1"/>
  <c r="Q991" i="1"/>
  <c r="J992" i="1"/>
  <c r="K992" i="1"/>
  <c r="L992" i="1"/>
  <c r="M992" i="1"/>
  <c r="N992" i="1"/>
  <c r="O992" i="1"/>
  <c r="P992" i="1"/>
  <c r="Q992" i="1"/>
  <c r="J993" i="1"/>
  <c r="K993" i="1"/>
  <c r="L993" i="1"/>
  <c r="M993" i="1"/>
  <c r="N993" i="1"/>
  <c r="O993" i="1"/>
  <c r="P993" i="1"/>
  <c r="Q993" i="1"/>
  <c r="J994" i="1"/>
  <c r="K994" i="1"/>
  <c r="L994" i="1"/>
  <c r="M994" i="1"/>
  <c r="N994" i="1"/>
  <c r="O994" i="1"/>
  <c r="P994" i="1"/>
  <c r="Q994" i="1"/>
  <c r="J995" i="1"/>
  <c r="K995" i="1"/>
  <c r="L995" i="1"/>
  <c r="M995" i="1"/>
  <c r="N995" i="1"/>
  <c r="O995" i="1"/>
  <c r="P995" i="1"/>
  <c r="Q995" i="1"/>
  <c r="J996" i="1"/>
  <c r="K996" i="1"/>
  <c r="L996" i="1"/>
  <c r="M996" i="1"/>
  <c r="N996" i="1"/>
  <c r="O996" i="1"/>
  <c r="P996" i="1"/>
  <c r="Q996" i="1"/>
  <c r="J997" i="1"/>
  <c r="K997" i="1"/>
  <c r="L997" i="1"/>
  <c r="M997" i="1"/>
  <c r="N997" i="1"/>
  <c r="O997" i="1"/>
  <c r="P997" i="1"/>
  <c r="Q997" i="1"/>
  <c r="J998" i="1"/>
  <c r="K998" i="1"/>
  <c r="L998" i="1"/>
  <c r="M998" i="1"/>
  <c r="N998" i="1"/>
  <c r="O998" i="1"/>
  <c r="P998" i="1"/>
  <c r="Q998" i="1"/>
  <c r="J999" i="1"/>
  <c r="K999" i="1"/>
  <c r="L999" i="1"/>
  <c r="M999" i="1"/>
  <c r="N999" i="1"/>
  <c r="O999" i="1"/>
  <c r="P999" i="1"/>
  <c r="Q999" i="1"/>
  <c r="J1000" i="1"/>
  <c r="K1000" i="1"/>
  <c r="L1000" i="1"/>
  <c r="M1000" i="1"/>
  <c r="N1000" i="1"/>
  <c r="O1000" i="1"/>
  <c r="P1000" i="1"/>
  <c r="Q1000" i="1"/>
  <c r="J1001" i="1"/>
  <c r="K1001" i="1"/>
  <c r="L1001" i="1"/>
  <c r="M1001" i="1"/>
  <c r="N1001" i="1"/>
  <c r="O1001" i="1"/>
  <c r="P1001" i="1"/>
  <c r="Q1001" i="1"/>
  <c r="J1002" i="1"/>
  <c r="K1002" i="1"/>
  <c r="L1002" i="1"/>
  <c r="M1002" i="1"/>
  <c r="N1002" i="1"/>
  <c r="O1002" i="1"/>
  <c r="P1002" i="1"/>
  <c r="Q1002" i="1"/>
  <c r="J1003" i="1"/>
  <c r="K1003" i="1"/>
  <c r="L1003" i="1"/>
  <c r="M1003" i="1"/>
  <c r="N1003" i="1"/>
  <c r="O1003" i="1"/>
  <c r="P1003" i="1"/>
  <c r="Q1003" i="1"/>
  <c r="J1004" i="1"/>
  <c r="K1004" i="1"/>
  <c r="L1004" i="1"/>
  <c r="M1004" i="1"/>
  <c r="N1004" i="1"/>
  <c r="O1004" i="1"/>
  <c r="P1004" i="1"/>
  <c r="Q1004" i="1"/>
  <c r="J1005" i="1"/>
  <c r="K1005" i="1"/>
  <c r="L1005" i="1"/>
  <c r="M1005" i="1"/>
  <c r="N1005" i="1"/>
  <c r="O1005" i="1"/>
  <c r="P1005" i="1"/>
  <c r="Q1005" i="1"/>
  <c r="J1006" i="1"/>
  <c r="K1006" i="1"/>
  <c r="L1006" i="1"/>
  <c r="M1006" i="1"/>
  <c r="N1006" i="1"/>
  <c r="O1006" i="1"/>
  <c r="P1006" i="1"/>
  <c r="Q1006" i="1"/>
  <c r="J1007" i="1"/>
  <c r="K1007" i="1"/>
  <c r="L1007" i="1"/>
  <c r="M1007" i="1"/>
  <c r="N1007" i="1"/>
  <c r="O1007" i="1"/>
  <c r="P1007" i="1"/>
  <c r="Q1007" i="1"/>
  <c r="J1008" i="1"/>
  <c r="K1008" i="1"/>
  <c r="L1008" i="1"/>
  <c r="M1008" i="1"/>
  <c r="N1008" i="1"/>
  <c r="O1008" i="1"/>
  <c r="P1008" i="1"/>
  <c r="Q1008" i="1"/>
  <c r="J1009" i="1"/>
  <c r="K1009" i="1"/>
  <c r="L1009" i="1"/>
  <c r="M1009" i="1"/>
  <c r="N1009" i="1"/>
  <c r="O1009" i="1"/>
  <c r="P1009" i="1"/>
  <c r="Q1009" i="1"/>
  <c r="J1010" i="1"/>
  <c r="K1010" i="1"/>
  <c r="L1010" i="1"/>
  <c r="M1010" i="1"/>
  <c r="N1010" i="1"/>
  <c r="O1010" i="1"/>
  <c r="P1010" i="1"/>
  <c r="Q1010" i="1"/>
  <c r="J1011" i="1"/>
  <c r="K1011" i="1"/>
  <c r="L1011" i="1"/>
  <c r="M1011" i="1"/>
  <c r="N1011" i="1"/>
  <c r="O1011" i="1"/>
  <c r="P1011" i="1"/>
  <c r="Q1011" i="1"/>
  <c r="J1012" i="1"/>
  <c r="K1012" i="1"/>
  <c r="L1012" i="1"/>
  <c r="M1012" i="1"/>
  <c r="N1012" i="1"/>
  <c r="O1012" i="1"/>
  <c r="P1012" i="1"/>
  <c r="Q1012" i="1"/>
  <c r="J1013" i="1"/>
  <c r="K1013" i="1"/>
  <c r="L1013" i="1"/>
  <c r="M1013" i="1"/>
  <c r="N1013" i="1"/>
  <c r="O1013" i="1"/>
  <c r="P1013" i="1"/>
  <c r="Q1013" i="1"/>
  <c r="J1014" i="1"/>
  <c r="K1014" i="1"/>
  <c r="L1014" i="1"/>
  <c r="M1014" i="1"/>
  <c r="N1014" i="1"/>
  <c r="O1014" i="1"/>
  <c r="P1014" i="1"/>
  <c r="Q1014" i="1"/>
  <c r="J1015" i="1"/>
  <c r="K1015" i="1"/>
  <c r="L1015" i="1"/>
  <c r="M1015" i="1"/>
  <c r="N1015" i="1"/>
  <c r="O1015" i="1"/>
  <c r="P1015" i="1"/>
  <c r="Q1015" i="1"/>
  <c r="J1016" i="1"/>
  <c r="K1016" i="1"/>
  <c r="L1016" i="1"/>
  <c r="M1016" i="1"/>
  <c r="N1016" i="1"/>
  <c r="O1016" i="1"/>
  <c r="P1016" i="1"/>
  <c r="Q1016" i="1"/>
  <c r="J1017" i="1"/>
  <c r="K1017" i="1"/>
  <c r="L1017" i="1"/>
  <c r="M1017" i="1"/>
  <c r="N1017" i="1"/>
  <c r="O1017" i="1"/>
  <c r="P1017" i="1"/>
  <c r="Q1017" i="1"/>
  <c r="J1018" i="1"/>
  <c r="K1018" i="1"/>
  <c r="L1018" i="1"/>
  <c r="M1018" i="1"/>
  <c r="N1018" i="1"/>
  <c r="O1018" i="1"/>
  <c r="P1018" i="1"/>
  <c r="Q1018" i="1"/>
  <c r="J1019" i="1"/>
  <c r="K1019" i="1"/>
  <c r="L1019" i="1"/>
  <c r="M1019" i="1"/>
  <c r="N1019" i="1"/>
  <c r="O1019" i="1"/>
  <c r="P1019" i="1"/>
  <c r="Q1019" i="1"/>
  <c r="J1020" i="1"/>
  <c r="K1020" i="1"/>
  <c r="L1020" i="1"/>
  <c r="M1020" i="1"/>
  <c r="N1020" i="1"/>
  <c r="O1020" i="1"/>
  <c r="P1020" i="1"/>
  <c r="Q1020" i="1"/>
  <c r="J1021" i="1"/>
  <c r="K1021" i="1"/>
  <c r="L1021" i="1"/>
  <c r="M1021" i="1"/>
  <c r="N1021" i="1"/>
  <c r="O1021" i="1"/>
  <c r="P1021" i="1"/>
  <c r="Q1021" i="1"/>
  <c r="J1022" i="1"/>
  <c r="K1022" i="1"/>
  <c r="L1022" i="1"/>
  <c r="M1022" i="1"/>
  <c r="N1022" i="1"/>
  <c r="O1022" i="1"/>
  <c r="P1022" i="1"/>
  <c r="Q1022" i="1"/>
  <c r="J1023" i="1"/>
  <c r="K1023" i="1"/>
  <c r="L1023" i="1"/>
  <c r="M1023" i="1"/>
  <c r="N1023" i="1"/>
  <c r="O1023" i="1"/>
  <c r="P1023" i="1"/>
  <c r="Q1023" i="1"/>
  <c r="J1024" i="1"/>
  <c r="K1024" i="1"/>
  <c r="L1024" i="1"/>
  <c r="M1024" i="1"/>
  <c r="N1024" i="1"/>
  <c r="O1024" i="1"/>
  <c r="P1024" i="1"/>
  <c r="Q1024" i="1"/>
  <c r="J1025" i="1"/>
  <c r="K1025" i="1"/>
  <c r="L1025" i="1"/>
  <c r="M1025" i="1"/>
  <c r="N1025" i="1"/>
  <c r="O1025" i="1"/>
  <c r="P1025" i="1"/>
  <c r="Q1025" i="1"/>
  <c r="J1026" i="1"/>
  <c r="K1026" i="1"/>
  <c r="L1026" i="1"/>
  <c r="M1026" i="1"/>
  <c r="N1026" i="1"/>
  <c r="O1026" i="1"/>
  <c r="P1026" i="1"/>
  <c r="Q1026" i="1"/>
  <c r="J1027" i="1"/>
  <c r="K1027" i="1"/>
  <c r="L1027" i="1"/>
  <c r="M1027" i="1"/>
  <c r="N1027" i="1"/>
  <c r="O1027" i="1"/>
  <c r="P1027" i="1"/>
  <c r="Q1027" i="1"/>
  <c r="J1028" i="1"/>
  <c r="K1028" i="1"/>
  <c r="L1028" i="1"/>
  <c r="M1028" i="1"/>
  <c r="N1028" i="1"/>
  <c r="O1028" i="1"/>
  <c r="P1028" i="1"/>
  <c r="Q1028" i="1"/>
  <c r="J1029" i="1"/>
  <c r="K1029" i="1"/>
  <c r="L1029" i="1"/>
  <c r="M1029" i="1"/>
  <c r="N1029" i="1"/>
  <c r="O1029" i="1"/>
  <c r="P1029" i="1"/>
  <c r="Q1029" i="1"/>
  <c r="J1030" i="1"/>
  <c r="K1030" i="1"/>
  <c r="L1030" i="1"/>
  <c r="M1030" i="1"/>
  <c r="N1030" i="1"/>
  <c r="O1030" i="1"/>
  <c r="P1030" i="1"/>
  <c r="Q1030" i="1"/>
  <c r="J1031" i="1"/>
  <c r="K1031" i="1"/>
  <c r="L1031" i="1"/>
  <c r="M1031" i="1"/>
  <c r="N1031" i="1"/>
  <c r="O1031" i="1"/>
  <c r="P1031" i="1"/>
  <c r="Q1031" i="1"/>
  <c r="J1032" i="1"/>
  <c r="K1032" i="1"/>
  <c r="L1032" i="1"/>
  <c r="M1032" i="1"/>
  <c r="N1032" i="1"/>
  <c r="O1032" i="1"/>
  <c r="P1032" i="1"/>
  <c r="Q1032" i="1"/>
  <c r="J1033" i="1"/>
  <c r="K1033" i="1"/>
  <c r="L1033" i="1"/>
  <c r="M1033" i="1"/>
  <c r="N1033" i="1"/>
  <c r="O1033" i="1"/>
  <c r="P1033" i="1"/>
  <c r="Q1033" i="1"/>
  <c r="J1034" i="1"/>
  <c r="K1034" i="1"/>
  <c r="L1034" i="1"/>
  <c r="M1034" i="1"/>
  <c r="N1034" i="1"/>
  <c r="O1034" i="1"/>
  <c r="P1034" i="1"/>
  <c r="Q1034" i="1"/>
  <c r="J1035" i="1"/>
  <c r="K1035" i="1"/>
  <c r="L1035" i="1"/>
  <c r="M1035" i="1"/>
  <c r="N1035" i="1"/>
  <c r="O1035" i="1"/>
  <c r="P1035" i="1"/>
  <c r="Q1035" i="1"/>
  <c r="J1036" i="1"/>
  <c r="K1036" i="1"/>
  <c r="L1036" i="1"/>
  <c r="M1036" i="1"/>
  <c r="N1036" i="1"/>
  <c r="O1036" i="1"/>
  <c r="P1036" i="1"/>
  <c r="Q1036" i="1"/>
  <c r="J1037" i="1"/>
  <c r="K1037" i="1"/>
  <c r="L1037" i="1"/>
  <c r="M1037" i="1"/>
  <c r="N1037" i="1"/>
  <c r="O1037" i="1"/>
  <c r="P1037" i="1"/>
  <c r="Q1037" i="1"/>
  <c r="J1038" i="1"/>
  <c r="K1038" i="1"/>
  <c r="L1038" i="1"/>
  <c r="M1038" i="1"/>
  <c r="N1038" i="1"/>
  <c r="O1038" i="1"/>
  <c r="P1038" i="1"/>
  <c r="Q1038" i="1"/>
  <c r="J1039" i="1"/>
  <c r="K1039" i="1"/>
  <c r="L1039" i="1"/>
  <c r="M1039" i="1"/>
  <c r="N1039" i="1"/>
  <c r="O1039" i="1"/>
  <c r="P1039" i="1"/>
  <c r="Q1039" i="1"/>
  <c r="J1040" i="1"/>
  <c r="K1040" i="1"/>
  <c r="L1040" i="1"/>
  <c r="M1040" i="1"/>
  <c r="N1040" i="1"/>
  <c r="O1040" i="1"/>
  <c r="P1040" i="1"/>
  <c r="Q1040" i="1"/>
  <c r="J1041" i="1"/>
  <c r="K1041" i="1"/>
  <c r="L1041" i="1"/>
  <c r="M1041" i="1"/>
  <c r="N1041" i="1"/>
  <c r="O1041" i="1"/>
  <c r="P1041" i="1"/>
  <c r="Q1041" i="1"/>
  <c r="J1042" i="1"/>
  <c r="K1042" i="1"/>
  <c r="L1042" i="1"/>
  <c r="M1042" i="1"/>
  <c r="N1042" i="1"/>
  <c r="O1042" i="1"/>
  <c r="P1042" i="1"/>
  <c r="Q1042" i="1"/>
  <c r="J1043" i="1"/>
  <c r="K1043" i="1"/>
  <c r="L1043" i="1"/>
  <c r="M1043" i="1"/>
  <c r="N1043" i="1"/>
  <c r="O1043" i="1"/>
  <c r="P1043" i="1"/>
  <c r="Q1043" i="1"/>
  <c r="J1044" i="1"/>
  <c r="K1044" i="1"/>
  <c r="L1044" i="1"/>
  <c r="M1044" i="1"/>
  <c r="N1044" i="1"/>
  <c r="O1044" i="1"/>
  <c r="P1044" i="1"/>
  <c r="Q1044" i="1"/>
  <c r="J1045" i="1"/>
  <c r="K1045" i="1"/>
  <c r="L1045" i="1"/>
  <c r="M1045" i="1"/>
  <c r="N1045" i="1"/>
  <c r="O1045" i="1"/>
  <c r="P1045" i="1"/>
  <c r="Q1045" i="1"/>
  <c r="J1046" i="1"/>
  <c r="K1046" i="1"/>
  <c r="L1046" i="1"/>
  <c r="M1046" i="1"/>
  <c r="N1046" i="1"/>
  <c r="O1046" i="1"/>
  <c r="P1046" i="1"/>
  <c r="Q1046" i="1"/>
  <c r="J1047" i="1"/>
  <c r="K1047" i="1"/>
  <c r="L1047" i="1"/>
  <c r="M1047" i="1"/>
  <c r="N1047" i="1"/>
  <c r="O1047" i="1"/>
  <c r="P1047" i="1"/>
  <c r="Q1047" i="1"/>
  <c r="J1048" i="1"/>
  <c r="K1048" i="1"/>
  <c r="L1048" i="1"/>
  <c r="M1048" i="1"/>
  <c r="N1048" i="1"/>
  <c r="O1048" i="1"/>
  <c r="P1048" i="1"/>
  <c r="Q1048" i="1"/>
  <c r="J1049" i="1"/>
  <c r="K1049" i="1"/>
  <c r="L1049" i="1"/>
  <c r="M1049" i="1"/>
  <c r="N1049" i="1"/>
  <c r="O1049" i="1"/>
  <c r="P1049" i="1"/>
  <c r="Q1049" i="1"/>
  <c r="J1050" i="1"/>
  <c r="K1050" i="1"/>
  <c r="L1050" i="1"/>
  <c r="M1050" i="1"/>
  <c r="N1050" i="1"/>
  <c r="O1050" i="1"/>
  <c r="P1050" i="1"/>
  <c r="Q1050" i="1"/>
  <c r="J1051" i="1"/>
  <c r="K1051" i="1"/>
  <c r="L1051" i="1"/>
  <c r="M1051" i="1"/>
  <c r="N1051" i="1"/>
  <c r="O1051" i="1"/>
  <c r="P1051" i="1"/>
  <c r="Q1051" i="1"/>
  <c r="J1052" i="1"/>
  <c r="K1052" i="1"/>
  <c r="L1052" i="1"/>
  <c r="M1052" i="1"/>
  <c r="N1052" i="1"/>
  <c r="O1052" i="1"/>
  <c r="P1052" i="1"/>
  <c r="Q1052" i="1"/>
  <c r="J1053" i="1"/>
  <c r="K1053" i="1"/>
  <c r="L1053" i="1"/>
  <c r="M1053" i="1"/>
  <c r="N1053" i="1"/>
  <c r="O1053" i="1"/>
  <c r="P1053" i="1"/>
  <c r="Q1053" i="1"/>
  <c r="J1054" i="1"/>
  <c r="K1054" i="1"/>
  <c r="L1054" i="1"/>
  <c r="M1054" i="1"/>
  <c r="N1054" i="1"/>
  <c r="O1054" i="1"/>
  <c r="P1054" i="1"/>
  <c r="Q1054" i="1"/>
  <c r="J1055" i="1"/>
  <c r="K1055" i="1"/>
  <c r="L1055" i="1"/>
  <c r="M1055" i="1"/>
  <c r="N1055" i="1"/>
  <c r="O1055" i="1"/>
  <c r="P1055" i="1"/>
  <c r="Q1055" i="1"/>
  <c r="J1056" i="1"/>
  <c r="K1056" i="1"/>
  <c r="L1056" i="1"/>
  <c r="M1056" i="1"/>
  <c r="N1056" i="1"/>
  <c r="O1056" i="1"/>
  <c r="P1056" i="1"/>
  <c r="Q1056" i="1"/>
  <c r="J1057" i="1"/>
  <c r="K1057" i="1"/>
  <c r="L1057" i="1"/>
  <c r="M1057" i="1"/>
  <c r="N1057" i="1"/>
  <c r="O1057" i="1"/>
  <c r="P1057" i="1"/>
  <c r="Q1057" i="1"/>
  <c r="J1058" i="1"/>
  <c r="K1058" i="1"/>
  <c r="L1058" i="1"/>
  <c r="M1058" i="1"/>
  <c r="N1058" i="1"/>
  <c r="O1058" i="1"/>
  <c r="P1058" i="1"/>
  <c r="Q1058" i="1"/>
  <c r="J1059" i="1"/>
  <c r="K1059" i="1"/>
  <c r="L1059" i="1"/>
  <c r="M1059" i="1"/>
  <c r="N1059" i="1"/>
  <c r="O1059" i="1"/>
  <c r="P1059" i="1"/>
  <c r="Q1059" i="1"/>
  <c r="J1060" i="1"/>
  <c r="K1060" i="1"/>
  <c r="L1060" i="1"/>
  <c r="M1060" i="1"/>
  <c r="N1060" i="1"/>
  <c r="O1060" i="1"/>
  <c r="P1060" i="1"/>
  <c r="Q1060" i="1"/>
  <c r="J1061" i="1"/>
  <c r="K1061" i="1"/>
  <c r="L1061" i="1"/>
  <c r="M1061" i="1"/>
  <c r="N1061" i="1"/>
  <c r="O1061" i="1"/>
  <c r="P1061" i="1"/>
  <c r="Q1061" i="1"/>
  <c r="J1062" i="1"/>
  <c r="K1062" i="1"/>
  <c r="L1062" i="1"/>
  <c r="M1062" i="1"/>
  <c r="N1062" i="1"/>
  <c r="O1062" i="1"/>
  <c r="P1062" i="1"/>
  <c r="Q1062" i="1"/>
  <c r="J1063" i="1"/>
  <c r="K1063" i="1"/>
  <c r="L1063" i="1"/>
  <c r="M1063" i="1"/>
  <c r="N1063" i="1"/>
  <c r="O1063" i="1"/>
  <c r="P1063" i="1"/>
  <c r="Q1063" i="1"/>
  <c r="J1064" i="1"/>
  <c r="K1064" i="1"/>
  <c r="L1064" i="1"/>
  <c r="M1064" i="1"/>
  <c r="N1064" i="1"/>
  <c r="O1064" i="1"/>
  <c r="P1064" i="1"/>
  <c r="Q1064" i="1"/>
  <c r="J1065" i="1"/>
  <c r="K1065" i="1"/>
  <c r="L1065" i="1"/>
  <c r="M1065" i="1"/>
  <c r="N1065" i="1"/>
  <c r="O1065" i="1"/>
  <c r="P1065" i="1"/>
  <c r="Q1065" i="1"/>
  <c r="J1066" i="1"/>
  <c r="K1066" i="1"/>
  <c r="L1066" i="1"/>
  <c r="M1066" i="1"/>
  <c r="N1066" i="1"/>
  <c r="O1066" i="1"/>
  <c r="P1066" i="1"/>
  <c r="Q1066" i="1"/>
  <c r="J1067" i="1"/>
  <c r="K1067" i="1"/>
  <c r="L1067" i="1"/>
  <c r="M1067" i="1"/>
  <c r="N1067" i="1"/>
  <c r="O1067" i="1"/>
  <c r="P1067" i="1"/>
  <c r="Q1067" i="1"/>
  <c r="J1068" i="1"/>
  <c r="K1068" i="1"/>
  <c r="L1068" i="1"/>
  <c r="M1068" i="1"/>
  <c r="N1068" i="1"/>
  <c r="O1068" i="1"/>
  <c r="P1068" i="1"/>
  <c r="Q1068" i="1"/>
  <c r="J1069" i="1"/>
  <c r="K1069" i="1"/>
  <c r="L1069" i="1"/>
  <c r="M1069" i="1"/>
  <c r="N1069" i="1"/>
  <c r="O1069" i="1"/>
  <c r="P1069" i="1"/>
  <c r="Q1069" i="1"/>
  <c r="J1070" i="1"/>
  <c r="K1070" i="1"/>
  <c r="L1070" i="1"/>
  <c r="M1070" i="1"/>
  <c r="N1070" i="1"/>
  <c r="O1070" i="1"/>
  <c r="P1070" i="1"/>
  <c r="Q1070" i="1"/>
  <c r="J1071" i="1"/>
  <c r="K1071" i="1"/>
  <c r="L1071" i="1"/>
  <c r="M1071" i="1"/>
  <c r="N1071" i="1"/>
  <c r="O1071" i="1"/>
  <c r="P1071" i="1"/>
  <c r="Q1071" i="1"/>
  <c r="K5" i="1"/>
  <c r="L5" i="1"/>
  <c r="M5" i="1"/>
  <c r="X12" i="1" s="1"/>
  <c r="N5" i="1"/>
  <c r="T13" i="1" s="1"/>
  <c r="O5" i="1"/>
  <c r="P5" i="1"/>
  <c r="Q5" i="1"/>
  <c r="J5" i="1"/>
  <c r="T9" i="1" s="1"/>
  <c r="V5" i="1" l="1"/>
  <c r="T15" i="1"/>
  <c r="W11" i="1"/>
  <c r="Z11" i="1"/>
  <c r="T16" i="1"/>
  <c r="T14" i="1"/>
  <c r="T10" i="1"/>
  <c r="Y14" i="1"/>
  <c r="W16" i="1"/>
  <c r="W15" i="1"/>
  <c r="U10" i="1"/>
  <c r="Z15" i="1"/>
  <c r="T2" i="1"/>
  <c r="X2" i="1"/>
  <c r="X13" i="1"/>
  <c r="AA16" i="1"/>
  <c r="AA2" i="1"/>
  <c r="W2" i="1"/>
  <c r="AA9" i="1"/>
  <c r="W9" i="1"/>
  <c r="AA10" i="1"/>
  <c r="W10" i="1"/>
  <c r="U11" i="1"/>
  <c r="Y11" i="1"/>
  <c r="V12" i="1"/>
  <c r="Z12" i="1"/>
  <c r="AA13" i="1"/>
  <c r="V13" i="1"/>
  <c r="AA14" i="1"/>
  <c r="V14" i="1"/>
  <c r="AA15" i="1"/>
  <c r="V15" i="1"/>
  <c r="Z16" i="1"/>
  <c r="V16" i="1"/>
  <c r="X9" i="1"/>
  <c r="X10" i="1"/>
  <c r="W12" i="1"/>
  <c r="W13" i="1"/>
  <c r="W14" i="1"/>
  <c r="Z2" i="1"/>
  <c r="V2" i="1"/>
  <c r="Z9" i="1"/>
  <c r="V9" i="1"/>
  <c r="Z10" i="1"/>
  <c r="V10" i="1"/>
  <c r="T11" i="1"/>
  <c r="X11" i="1"/>
  <c r="U12" i="1"/>
  <c r="Y12" i="1"/>
  <c r="Z13" i="1"/>
  <c r="U13" i="1"/>
  <c r="Z14" i="1"/>
  <c r="U14" i="1"/>
  <c r="Y15" i="1"/>
  <c r="U15" i="1"/>
  <c r="Y16" i="1"/>
  <c r="U16" i="1"/>
  <c r="AA12" i="1"/>
  <c r="Y2" i="1"/>
  <c r="U2" i="1"/>
  <c r="Y9" i="1"/>
  <c r="U9" i="1"/>
  <c r="Y10" i="1"/>
  <c r="AA11" i="1"/>
  <c r="T12" i="1"/>
  <c r="Y13" i="1"/>
  <c r="X14" i="1"/>
  <c r="X15" i="1"/>
  <c r="X16" i="1"/>
</calcChain>
</file>

<file path=xl/sharedStrings.xml><?xml version="1.0" encoding="utf-8"?>
<sst xmlns="http://purl.oclc.org/ooxml/spreadsheetml/main" count="53" uniqueCount="45">
  <si>
    <t>XLK Returns</t>
  </si>
  <si>
    <t>XLB Returns</t>
  </si>
  <si>
    <t>XLI Returns</t>
  </si>
  <si>
    <t>XLP Returns</t>
  </si>
  <si>
    <t>XLV Returns</t>
  </si>
  <si>
    <t>XLE Returns</t>
  </si>
  <si>
    <t>XLU Returns</t>
  </si>
  <si>
    <t>XLY Returns</t>
  </si>
  <si>
    <t>Close XLK</t>
  </si>
  <si>
    <t>Close XLB</t>
  </si>
  <si>
    <t>Close XLI</t>
  </si>
  <si>
    <t>Close XLP</t>
  </si>
  <si>
    <t>Close XLV</t>
  </si>
  <si>
    <t>Close XLE</t>
  </si>
  <si>
    <t>Close XLU</t>
  </si>
  <si>
    <t>Close XLY</t>
  </si>
  <si>
    <t>Date</t>
  </si>
  <si>
    <t>XLY</t>
  </si>
  <si>
    <t>XLU</t>
  </si>
  <si>
    <t>XLE</t>
  </si>
  <si>
    <t>XLV</t>
  </si>
  <si>
    <t>XLP</t>
  </si>
  <si>
    <t>XLI</t>
  </si>
  <si>
    <t>XLB</t>
  </si>
  <si>
    <t>XLK</t>
  </si>
  <si>
    <t>Average Monthly Returns</t>
  </si>
  <si>
    <t>STEP ONE</t>
  </si>
  <si>
    <t>STEP 2 COVARIANCE MATRIX</t>
  </si>
  <si>
    <t>Consumer Discresionary</t>
  </si>
  <si>
    <t>Energy</t>
  </si>
  <si>
    <t>Staples</t>
  </si>
  <si>
    <t>Healthcare</t>
  </si>
  <si>
    <t>Industrials</t>
  </si>
  <si>
    <t>Materials</t>
  </si>
  <si>
    <t>Technology</t>
  </si>
  <si>
    <t>Utilities</t>
  </si>
  <si>
    <t>WE CAN HAVE ANY NUMBER OF ASSETS, JUST MATCH L-R ORDER OF THE ASSETS LEFT OF THIS</t>
  </si>
  <si>
    <t>Portfolio Weighting</t>
  </si>
  <si>
    <t>Total Portfolio Invested</t>
  </si>
  <si>
    <t>Portfolio Return</t>
  </si>
  <si>
    <t>Weights</t>
  </si>
  <si>
    <t>Portfolio Risk</t>
  </si>
  <si>
    <t>STEP 3</t>
  </si>
  <si>
    <t>Portfolio Sharpe Ratio</t>
  </si>
  <si>
    <t>USE SOLVER FUNCTION TO OPTIMIZE POSITION SIZES (YELLOW HIGHLITED), USE SOLVER TO OPTIMIZE v5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</si>
</sst>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49" fontId="1" fillId="3" borderId="0" xfId="0" applyNumberFormat="1" applyFont="1" applyFill="1"/>
    <xf numFmtId="0" fontId="0" fillId="2" borderId="0" xfId="0" applyFont="1" applyFill="1"/>
    <xf numFmtId="10" fontId="0" fillId="4" borderId="0" xfId="0" applyNumberFormat="1" applyFill="1"/>
    <xf numFmtId="49" fontId="0" fillId="2" borderId="0" xfId="0" applyNumberFormat="1" applyFill="1"/>
    <xf numFmtId="10" fontId="0" fillId="0" borderId="0" xfId="0" applyNumberFormat="1"/>
    <xf numFmtId="0" fontId="2" fillId="2" borderId="0" xfId="0" applyFon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1584-81BA-4F4F-9A1B-36505DA176C3}">
  <dimension ref="A1:CT1071"/>
  <sheetViews>
    <sheetView tabSelected="1" topLeftCell="F1" zoomScale="90" workbookViewId="0">
      <selection activeCell="Z28" sqref="Z28"/>
    </sheetView>
  </sheetViews>
  <sheetFormatPr baseColWidth="10" defaultRowHeight="16" x14ac:dyDescent="0.2"/>
  <cols>
    <col min="19" max="19" width="25" customWidth="1"/>
  </cols>
  <sheetData>
    <row r="1" spans="1:27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  <c r="S1" s="6" t="s">
        <v>26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 s="2" t="d">
        <v>1998-12-21</v>
      </c>
      <c r="B2">
        <v>26.046880999999999</v>
      </c>
      <c r="C2">
        <v>30.25</v>
      </c>
      <c r="D2">
        <v>23.625</v>
      </c>
      <c r="E2">
        <v>25.75</v>
      </c>
      <c r="F2">
        <v>27.09375</v>
      </c>
      <c r="G2">
        <v>24</v>
      </c>
      <c r="H2">
        <v>21.53125</v>
      </c>
      <c r="I2">
        <v>32.6875</v>
      </c>
      <c r="S2" t="s">
        <v>25</v>
      </c>
      <c r="T2" s="3">
        <f>AVERAGE(J5:J1071)</f>
        <v>4.1958303387228633E-3</v>
      </c>
      <c r="U2" s="3">
        <f t="shared" ref="U2:AA2" si="0">AVERAGE(K5:K1071)</f>
        <v>1.9448617821352578E-3</v>
      </c>
      <c r="V2" s="3">
        <f t="shared" si="0"/>
        <v>2.6691473076116512E-3</v>
      </c>
      <c r="W2" s="3">
        <f t="shared" si="0"/>
        <v>3.5017703654201828E-3</v>
      </c>
      <c r="X2" s="3">
        <f t="shared" si="0"/>
        <v>2.1845247878606601E-3</v>
      </c>
      <c r="Y2" s="3">
        <f t="shared" si="0"/>
        <v>3.1546970264944986E-3</v>
      </c>
      <c r="Z2" s="3">
        <f t="shared" si="0"/>
        <v>2.6886359641382527E-3</v>
      </c>
      <c r="AA2" s="3">
        <f t="shared" si="0"/>
        <v>2.3181676441409705E-3</v>
      </c>
    </row>
    <row r="3" spans="1:27" x14ac:dyDescent="0.2">
      <c r="A3" s="2" t="d">
        <v>1998-12-28</v>
      </c>
      <c r="B3">
        <v>26.125</v>
      </c>
      <c r="C3">
        <v>30.234300999999999</v>
      </c>
      <c r="D3">
        <v>23.34375</v>
      </c>
      <c r="E3">
        <v>26</v>
      </c>
      <c r="F3">
        <v>27.15625</v>
      </c>
      <c r="G3">
        <v>24.5625</v>
      </c>
      <c r="H3">
        <v>21.921880999999999</v>
      </c>
      <c r="I3">
        <v>32.625</v>
      </c>
      <c r="J3" s="1"/>
      <c r="K3" s="1"/>
      <c r="L3" s="1"/>
      <c r="M3" s="1"/>
      <c r="N3" s="1"/>
      <c r="O3" s="1"/>
      <c r="P3" s="1"/>
      <c r="Q3" s="1"/>
      <c r="S3" t="s">
        <v>37</v>
      </c>
      <c r="T3" s="7">
        <v>0.125</v>
      </c>
      <c r="U3" s="7">
        <v>0.125</v>
      </c>
      <c r="V3" s="7">
        <v>0.125</v>
      </c>
      <c r="W3" s="7">
        <v>0.125</v>
      </c>
      <c r="X3" s="7">
        <v>0.125</v>
      </c>
      <c r="Y3" s="7">
        <v>0.125</v>
      </c>
      <c r="Z3" s="7">
        <v>0.125</v>
      </c>
      <c r="AA3" s="7">
        <v>0.125</v>
      </c>
    </row>
    <row r="4" spans="1:27" x14ac:dyDescent="0.2">
      <c r="A4" s="2" t="d">
        <v>1999-01-04</v>
      </c>
      <c r="B4">
        <v>27.15625</v>
      </c>
      <c r="C4">
        <v>30.484300999999999</v>
      </c>
      <c r="D4">
        <v>23.96875</v>
      </c>
      <c r="E4">
        <v>26.984300999999999</v>
      </c>
      <c r="F4">
        <v>27.046880999999999</v>
      </c>
      <c r="G4">
        <v>25.218699999999998</v>
      </c>
      <c r="H4">
        <v>23.171880999999999</v>
      </c>
      <c r="I4">
        <v>34.875</v>
      </c>
      <c r="J4" s="1"/>
      <c r="K4" s="1"/>
      <c r="L4" s="1"/>
      <c r="M4" s="1"/>
      <c r="N4" s="1"/>
      <c r="O4" s="1"/>
      <c r="P4" s="1"/>
      <c r="Q4" s="1"/>
      <c r="T4" s="8" t="s">
        <v>38</v>
      </c>
      <c r="U4" s="8"/>
      <c r="V4" s="7">
        <f>SUM(T3:XFD3)</f>
        <v>1</v>
      </c>
      <c r="X4" s="8" t="s">
        <v>39</v>
      </c>
      <c r="Y4" s="8"/>
      <c r="Z4" s="7">
        <f>SUMPRODUCT(T2:XFD2,T3:XFD3)</f>
        <v>2.8322044020655419E-3</v>
      </c>
    </row>
    <row r="5" spans="1:27" x14ac:dyDescent="0.2">
      <c r="A5" s="2" t="d">
        <v>1999-01-11</v>
      </c>
      <c r="B5">
        <v>26.171880999999999</v>
      </c>
      <c r="C5">
        <v>29.531199999999998</v>
      </c>
      <c r="D5">
        <v>22.71875</v>
      </c>
      <c r="E5">
        <v>26.828099999999999</v>
      </c>
      <c r="F5">
        <v>26.125</v>
      </c>
      <c r="G5">
        <v>24.359300999999999</v>
      </c>
      <c r="H5">
        <v>22.078119000000001</v>
      </c>
      <c r="I5">
        <v>34.781199999999998</v>
      </c>
      <c r="J5" s="1">
        <f>LN(B5/B2)</f>
        <v>4.7875604081751384E-3</v>
      </c>
      <c r="K5" s="1">
        <f t="shared" ref="K5:Q5" si="1">LN(C5/C2)</f>
        <v>-2.4048852905960726E-2</v>
      </c>
      <c r="L5" s="1">
        <f t="shared" si="1"/>
        <v>-3.9114898646013647E-2</v>
      </c>
      <c r="M5" s="1">
        <f t="shared" si="1"/>
        <v>4.101521856973267E-2</v>
      </c>
      <c r="N5" s="1">
        <f t="shared" si="1"/>
        <v>-3.6410363695840262E-2</v>
      </c>
      <c r="O5" s="1">
        <f t="shared" si="1"/>
        <v>1.4859917500772434E-2</v>
      </c>
      <c r="P5" s="1">
        <f t="shared" si="1"/>
        <v>2.5081659348678502E-2</v>
      </c>
      <c r="Q5" s="1">
        <f t="shared" si="1"/>
        <v>6.2084269093488666E-2</v>
      </c>
      <c r="T5" s="10" t="s">
        <v>43</v>
      </c>
      <c r="U5" s="10"/>
      <c r="V5" s="11" t="e">
        <f>Z4/Z5</f>
        <v>#VALUE!</v>
      </c>
      <c r="X5" s="4" t="s">
        <v>41</v>
      </c>
      <c r="Y5" s="4"/>
      <c r="Z5" s="7" t="e">
        <f>MMULT(MMULT(T19:AA19,T9:AA16),T3:AA3)</f>
        <v>#VALUE!</v>
      </c>
    </row>
    <row r="6" spans="1:27" x14ac:dyDescent="0.2">
      <c r="A6" s="2" t="d">
        <v>1999-01-18</v>
      </c>
      <c r="B6">
        <v>26.46875</v>
      </c>
      <c r="C6">
        <v>30.5</v>
      </c>
      <c r="D6">
        <v>22.59375</v>
      </c>
      <c r="E6">
        <v>26.671800999999999</v>
      </c>
      <c r="F6">
        <v>25.390619000000001</v>
      </c>
      <c r="G6">
        <v>23.531199999999998</v>
      </c>
      <c r="H6">
        <v>21.078119000000001</v>
      </c>
      <c r="I6">
        <v>34.75</v>
      </c>
      <c r="J6" s="1">
        <f t="shared" ref="J6:J69" si="2">LN(B6/B3)</f>
        <v>1.3072081567352701E-2</v>
      </c>
      <c r="K6" s="1">
        <f t="shared" ref="K6:K69" si="3">LN(C6/C3)</f>
        <v>8.7496090573705599E-3</v>
      </c>
      <c r="L6" s="1">
        <f t="shared" ref="L6:L69" si="4">LN(D6/D3)</f>
        <v>-3.2655962974052571E-2</v>
      </c>
      <c r="M6" s="1">
        <f t="shared" ref="M6:M69" si="5">LN(E6/E3)</f>
        <v>2.5510326951324123E-2</v>
      </c>
      <c r="N6" s="1">
        <f t="shared" ref="N6:N69" si="6">LN(F6/F3)</f>
        <v>-6.7227447369219692E-2</v>
      </c>
      <c r="O6" s="1">
        <f t="shared" ref="O6:O69" si="7">LN(G6/G3)</f>
        <v>-4.2893689465567847E-2</v>
      </c>
      <c r="P6" s="1">
        <f t="shared" ref="P6:P69" si="8">LN(H6/H3)</f>
        <v>-3.9249782249224277E-2</v>
      </c>
      <c r="Q6" s="1">
        <f t="shared" ref="Q6:Q69" si="9">LN(I6/I3)</f>
        <v>6.3100706367943751E-2</v>
      </c>
    </row>
    <row r="7" spans="1:27" x14ac:dyDescent="0.2">
      <c r="A7" s="2" t="d">
        <v>1999-01-25</v>
      </c>
      <c r="B7">
        <v>27.46875</v>
      </c>
      <c r="C7">
        <v>29.484300999999999</v>
      </c>
      <c r="D7">
        <v>21.8125</v>
      </c>
      <c r="E7">
        <v>27.25</v>
      </c>
      <c r="F7">
        <v>26.796880999999999</v>
      </c>
      <c r="G7">
        <v>24.296800999999999</v>
      </c>
      <c r="H7">
        <v>21.109380999999999</v>
      </c>
      <c r="I7">
        <v>37.8125</v>
      </c>
      <c r="J7" s="1">
        <f t="shared" si="2"/>
        <v>1.1441772419784861E-2</v>
      </c>
      <c r="K7" s="1">
        <f t="shared" si="3"/>
        <v>-3.335387758559509E-2</v>
      </c>
      <c r="L7" s="1">
        <f t="shared" si="4"/>
        <v>-9.426769860488371E-2</v>
      </c>
      <c r="M7" s="1">
        <f t="shared" si="5"/>
        <v>9.7982686537424288E-3</v>
      </c>
      <c r="N7" s="1">
        <f t="shared" si="6"/>
        <v>-9.2861935065522757E-3</v>
      </c>
      <c r="O7" s="1">
        <f t="shared" si="7"/>
        <v>-3.7241087226599412E-2</v>
      </c>
      <c r="P7" s="1">
        <f t="shared" si="8"/>
        <v>-9.3221978878431339E-2</v>
      </c>
      <c r="Q7" s="1">
        <f t="shared" si="9"/>
        <v>8.0869495649530596E-2</v>
      </c>
      <c r="S7" s="6" t="s">
        <v>27</v>
      </c>
      <c r="T7" s="5" t="s">
        <v>36</v>
      </c>
      <c r="U7" s="5"/>
      <c r="V7" s="5"/>
      <c r="W7" s="5"/>
      <c r="X7" s="5"/>
      <c r="Y7" s="5"/>
      <c r="Z7" s="5"/>
      <c r="AA7" s="5"/>
    </row>
    <row r="8" spans="1:27" x14ac:dyDescent="0.2">
      <c r="A8" s="2" t="d">
        <v>1999-02-01</v>
      </c>
      <c r="B8">
        <v>26.78125</v>
      </c>
      <c r="C8">
        <v>28.765599999999999</v>
      </c>
      <c r="D8">
        <v>22.875</v>
      </c>
      <c r="E8">
        <v>27</v>
      </c>
      <c r="F8">
        <v>26.28125</v>
      </c>
      <c r="G8">
        <v>24.328099999999999</v>
      </c>
      <c r="H8">
        <v>22.234380999999999</v>
      </c>
      <c r="I8">
        <v>35.3125</v>
      </c>
      <c r="J8" s="1">
        <f t="shared" si="2"/>
        <v>2.3016425644853358E-2</v>
      </c>
      <c r="K8" s="1">
        <f t="shared" si="3"/>
        <v>-2.6267102790745706E-2</v>
      </c>
      <c r="L8" s="1">
        <f t="shared" si="4"/>
        <v>6.8540364277922131E-3</v>
      </c>
      <c r="M8" s="1">
        <f t="shared" si="5"/>
        <v>6.3870203248512988E-3</v>
      </c>
      <c r="N8" s="1">
        <f t="shared" si="6"/>
        <v>5.9630468882463797E-3</v>
      </c>
      <c r="O8" s="1">
        <f t="shared" si="7"/>
        <v>-1.2816869921322143E-3</v>
      </c>
      <c r="P8" s="1">
        <f t="shared" si="8"/>
        <v>7.0527570199577973E-3</v>
      </c>
      <c r="Q8" s="1">
        <f t="shared" si="9"/>
        <v>1.515999798802937E-2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</row>
    <row r="9" spans="1:27" x14ac:dyDescent="0.2">
      <c r="A9" s="2" t="d">
        <v>1999-02-08</v>
      </c>
      <c r="B9">
        <v>26.75</v>
      </c>
      <c r="C9">
        <v>28.343699999999998</v>
      </c>
      <c r="D9">
        <v>22.15625</v>
      </c>
      <c r="E9">
        <v>26.875</v>
      </c>
      <c r="F9">
        <v>26.171880999999999</v>
      </c>
      <c r="G9">
        <v>24.359300999999999</v>
      </c>
      <c r="H9">
        <v>21.421880999999999</v>
      </c>
      <c r="I9">
        <v>34.781199999999998</v>
      </c>
      <c r="J9" s="1">
        <f t="shared" si="2"/>
        <v>1.0569681489687642E-2</v>
      </c>
      <c r="K9" s="1">
        <f t="shared" si="3"/>
        <v>-7.3321900356843758E-2</v>
      </c>
      <c r="L9" s="1">
        <f t="shared" si="4"/>
        <v>-1.9553695626637231E-2</v>
      </c>
      <c r="M9" s="1">
        <f t="shared" si="5"/>
        <v>7.5896214750207046E-3</v>
      </c>
      <c r="N9" s="1">
        <f t="shared" si="6"/>
        <v>3.0305815056754073E-2</v>
      </c>
      <c r="O9" s="1">
        <f t="shared" si="7"/>
        <v>3.458654768480595E-2</v>
      </c>
      <c r="P9" s="1">
        <f t="shared" si="8"/>
        <v>1.6177388097387328E-2</v>
      </c>
      <c r="Q9" s="1">
        <f t="shared" si="9"/>
        <v>8.9743890782917161E-4</v>
      </c>
      <c r="S9" t="s">
        <v>28</v>
      </c>
      <c r="T9" s="6">
        <f>COVAR(J5:J1071,$J5:$J1071)</f>
        <v>2.4089641287452735E-3</v>
      </c>
      <c r="U9">
        <f t="shared" ref="U9:AA9" si="10">COVAR(K5:K1071,$J5:$J1071)</f>
        <v>8.7432803060320948E-4</v>
      </c>
      <c r="V9">
        <f t="shared" si="10"/>
        <v>1.6180691254188743E-3</v>
      </c>
      <c r="W9">
        <f t="shared" si="10"/>
        <v>1.307444165066773E-3</v>
      </c>
      <c r="X9">
        <f t="shared" si="10"/>
        <v>9.5342019187792139E-4</v>
      </c>
      <c r="Y9">
        <f t="shared" si="10"/>
        <v>2.0210704439312956E-3</v>
      </c>
      <c r="Z9">
        <f t="shared" si="10"/>
        <v>2.05926054035522E-3</v>
      </c>
      <c r="AA9">
        <f t="shared" si="10"/>
        <v>1.8982194982645581E-3</v>
      </c>
    </row>
    <row r="10" spans="1:27" x14ac:dyDescent="0.2">
      <c r="A10" s="2" t="d">
        <v>1999-02-15</v>
      </c>
      <c r="B10">
        <v>27.171880999999999</v>
      </c>
      <c r="C10">
        <v>28.859300999999999</v>
      </c>
      <c r="D10">
        <v>21.71875</v>
      </c>
      <c r="E10">
        <v>27.265599999999999</v>
      </c>
      <c r="F10">
        <v>26.390619000000001</v>
      </c>
      <c r="G10">
        <v>24.640599999999999</v>
      </c>
      <c r="H10">
        <v>21.328119000000001</v>
      </c>
      <c r="I10">
        <v>34.343699999999998</v>
      </c>
      <c r="J10" s="1">
        <f t="shared" si="2"/>
        <v>-1.0866343074302497E-2</v>
      </c>
      <c r="K10" s="1">
        <f t="shared" si="3"/>
        <v>-2.1425619523620761E-2</v>
      </c>
      <c r="L10" s="1">
        <f t="shared" si="4"/>
        <v>-4.3072571975803324E-3</v>
      </c>
      <c r="M10" s="1">
        <f t="shared" si="5"/>
        <v>5.7231326173807703E-4</v>
      </c>
      <c r="N10" s="1">
        <f t="shared" si="6"/>
        <v>-1.5276894052410098E-2</v>
      </c>
      <c r="O10" s="1">
        <f t="shared" si="7"/>
        <v>1.4050793428336867E-2</v>
      </c>
      <c r="P10" s="1">
        <f t="shared" si="8"/>
        <v>1.0308804106280019E-2</v>
      </c>
      <c r="Q10" s="1">
        <f t="shared" si="9"/>
        <v>-9.6221140057196994E-2</v>
      </c>
      <c r="S10" t="s">
        <v>35</v>
      </c>
      <c r="T10">
        <f>COVAR($K5:$K1071,J5:J1071)</f>
        <v>8.7432803060320948E-4</v>
      </c>
      <c r="U10" s="6">
        <f>COVAR($K5:$K1071,K5:K1071)</f>
        <v>1.6056108904330827E-3</v>
      </c>
      <c r="V10">
        <f t="shared" ref="V10:AA10" si="11">COVAR($K5:$K1071,L5:L1071)</f>
        <v>1.168388891023441E-3</v>
      </c>
      <c r="W10">
        <f t="shared" si="11"/>
        <v>7.7339058163323506E-4</v>
      </c>
      <c r="X10">
        <f t="shared" si="11"/>
        <v>7.2161577248356344E-4</v>
      </c>
      <c r="Y10">
        <f t="shared" si="11"/>
        <v>1.0034563244973773E-3</v>
      </c>
      <c r="Z10">
        <f t="shared" si="11"/>
        <v>9.8728379178322128E-4</v>
      </c>
      <c r="AA10">
        <f t="shared" si="11"/>
        <v>8.4211726209178336E-4</v>
      </c>
    </row>
    <row r="11" spans="1:27" x14ac:dyDescent="0.2">
      <c r="A11" s="2" t="d">
        <v>1999-02-22</v>
      </c>
      <c r="B11">
        <v>27.296880999999999</v>
      </c>
      <c r="C11">
        <v>28.671800999999999</v>
      </c>
      <c r="D11">
        <v>21.625</v>
      </c>
      <c r="E11">
        <v>27.281199999999998</v>
      </c>
      <c r="F11">
        <v>26.515619000000001</v>
      </c>
      <c r="G11">
        <v>24.515599999999999</v>
      </c>
      <c r="H11">
        <v>21.4375</v>
      </c>
      <c r="I11">
        <v>34.0625</v>
      </c>
      <c r="J11" s="1">
        <f t="shared" si="2"/>
        <v>1.9070430781688026E-2</v>
      </c>
      <c r="K11" s="1">
        <f t="shared" si="3"/>
        <v>-3.2661325809063926E-3</v>
      </c>
      <c r="L11" s="1">
        <f t="shared" si="4"/>
        <v>-5.619455834364194E-2</v>
      </c>
      <c r="M11" s="1">
        <f t="shared" si="5"/>
        <v>1.0360954273271271E-2</v>
      </c>
      <c r="N11" s="1">
        <f t="shared" si="6"/>
        <v>8.8781984196337621E-3</v>
      </c>
      <c r="O11" s="1">
        <f t="shared" si="7"/>
        <v>7.6775887584474558E-3</v>
      </c>
      <c r="P11" s="1">
        <f t="shared" si="8"/>
        <v>-3.6498059656409801E-2</v>
      </c>
      <c r="Q11" s="1">
        <f t="shared" si="9"/>
        <v>-3.6039936483196928E-2</v>
      </c>
      <c r="S11" t="s">
        <v>29</v>
      </c>
      <c r="T11">
        <f t="shared" ref="T11:U11" si="12">COVAR($L5:$L1071,J5:J1071)</f>
        <v>1.6180691254188743E-3</v>
      </c>
      <c r="U11">
        <f t="shared" si="12"/>
        <v>1.168388891023441E-3</v>
      </c>
      <c r="V11" s="6">
        <f>COVAR($L5:$L1071,L5:L1071)</f>
        <v>3.2656069219719475E-3</v>
      </c>
      <c r="W11">
        <f t="shared" ref="W11" si="13">COVAR($L5:$L1071,M5:M1071)</f>
        <v>1.1012072037124732E-3</v>
      </c>
      <c r="X11">
        <f t="shared" ref="X11:Y11" si="14">COVAR($L5:$L1071,N5:N1071)</f>
        <v>8.683232828655932E-4</v>
      </c>
      <c r="Y11">
        <f t="shared" si="14"/>
        <v>1.9667800199909004E-3</v>
      </c>
      <c r="Z11">
        <f t="shared" ref="Z11" si="15">COVAR($L5:$L1071,P5:P1071)</f>
        <v>2.2765190001976703E-3</v>
      </c>
      <c r="AA11">
        <f t="shared" ref="AA11" si="16">COVAR($L5:$L1071,Q5:Q1071)</f>
        <v>1.5318779183018225E-3</v>
      </c>
    </row>
    <row r="12" spans="1:27" x14ac:dyDescent="0.2">
      <c r="A12" s="2" t="d">
        <v>1999-03-01</v>
      </c>
      <c r="B12">
        <v>28.65625</v>
      </c>
      <c r="C12">
        <v>28.765599999999999</v>
      </c>
      <c r="D12">
        <v>22.859380999999999</v>
      </c>
      <c r="E12">
        <v>28.156199999999998</v>
      </c>
      <c r="F12">
        <v>27.078119000000001</v>
      </c>
      <c r="G12">
        <v>25.171800999999999</v>
      </c>
      <c r="H12">
        <v>21.625</v>
      </c>
      <c r="I12">
        <v>34.6875</v>
      </c>
      <c r="J12" s="1">
        <f t="shared" si="2"/>
        <v>6.8837096114722662E-2</v>
      </c>
      <c r="K12" s="1">
        <f t="shared" si="3"/>
        <v>1.477544552362188E-2</v>
      </c>
      <c r="L12" s="1">
        <f t="shared" si="4"/>
        <v>3.1241956402384675E-2</v>
      </c>
      <c r="M12" s="1">
        <f t="shared" si="5"/>
        <v>4.657109255454614E-2</v>
      </c>
      <c r="N12" s="1">
        <f t="shared" si="6"/>
        <v>3.4040394621636397E-2</v>
      </c>
      <c r="O12" s="1">
        <f t="shared" si="7"/>
        <v>3.2810612175312288E-2</v>
      </c>
      <c r="P12" s="1">
        <f t="shared" si="8"/>
        <v>9.4371765278123965E-3</v>
      </c>
      <c r="Q12" s="1">
        <f t="shared" si="9"/>
        <v>-2.6976194119771209E-3</v>
      </c>
      <c r="S12" t="s">
        <v>31</v>
      </c>
      <c r="T12">
        <f t="shared" ref="T12:V12" si="17">COVAR($M5:$M1071,J5:J1071)</f>
        <v>1.307444165066773E-3</v>
      </c>
      <c r="U12">
        <f t="shared" si="17"/>
        <v>7.7339058163323506E-4</v>
      </c>
      <c r="V12">
        <f t="shared" si="17"/>
        <v>1.1012072037124732E-3</v>
      </c>
      <c r="W12" s="6">
        <f>COVAR($M5:$M1071,M5:M1071)</f>
        <v>1.4848074821798435E-3</v>
      </c>
      <c r="X12">
        <f t="shared" ref="X12" si="18">COVAR($M5:$M1071,N5:N1071)</f>
        <v>7.5332732955152976E-4</v>
      </c>
      <c r="Y12">
        <f t="shared" ref="Y12" si="19">COVAR($M5:$M1071,O5:O1071)</f>
        <v>1.3414123528964757E-3</v>
      </c>
      <c r="Z12">
        <f t="shared" ref="Z12" si="20">COVAR($M5:$M1071,P5:P1071)</f>
        <v>1.2743322929441158E-3</v>
      </c>
      <c r="AA12">
        <f>COVAR($M5:$M1071,Q5:Q1071)</f>
        <v>1.3464675078471242E-3</v>
      </c>
    </row>
    <row r="13" spans="1:27" x14ac:dyDescent="0.2">
      <c r="A13" s="2" t="d">
        <v>1999-03-08</v>
      </c>
      <c r="B13">
        <v>29.21875</v>
      </c>
      <c r="C13">
        <v>28.796800999999999</v>
      </c>
      <c r="D13">
        <v>24.5</v>
      </c>
      <c r="E13">
        <v>28.25</v>
      </c>
      <c r="F13">
        <v>27.4375</v>
      </c>
      <c r="G13">
        <v>25.5</v>
      </c>
      <c r="H13">
        <v>22.015619000000001</v>
      </c>
      <c r="I13">
        <v>34.9375</v>
      </c>
      <c r="J13" s="1">
        <f t="shared" si="2"/>
        <v>7.262797467781236E-2</v>
      </c>
      <c r="K13" s="1">
        <f t="shared" si="3"/>
        <v>-2.1680280946140412E-3</v>
      </c>
      <c r="L13" s="1">
        <f t="shared" si="4"/>
        <v>0.12049717478561568</v>
      </c>
      <c r="M13" s="1">
        <f t="shared" si="5"/>
        <v>3.5467623221458779E-2</v>
      </c>
      <c r="N13" s="1">
        <f t="shared" si="6"/>
        <v>3.8902084740751373E-2</v>
      </c>
      <c r="O13" s="1">
        <f t="shared" si="7"/>
        <v>3.4282963146183086E-2</v>
      </c>
      <c r="P13" s="1">
        <f t="shared" si="8"/>
        <v>3.1725813064592046E-2</v>
      </c>
      <c r="Q13" s="1">
        <f t="shared" si="9"/>
        <v>1.7142155181454826E-2</v>
      </c>
      <c r="S13" t="s">
        <v>30</v>
      </c>
      <c r="T13">
        <f>COVAR($N5:$N1071,J5:J1071)</f>
        <v>9.5342019187792139E-4</v>
      </c>
      <c r="U13">
        <f t="shared" ref="U13" si="21">COVAR($N5:$N1071,K5:K1071)</f>
        <v>7.2161577248356344E-4</v>
      </c>
      <c r="V13">
        <f t="shared" ref="V13" si="22">COVAR($N5:$N1071,L5:L1071)</f>
        <v>8.683232828655932E-4</v>
      </c>
      <c r="W13">
        <f t="shared" ref="W13" si="23">COVAR($N5:$N1071,M5:M1071)</f>
        <v>7.5332732955152976E-4</v>
      </c>
      <c r="X13" s="4">
        <f>COVAR($N5:$N1071,N5:N1071)</f>
        <v>9.8110394107943887E-4</v>
      </c>
      <c r="Y13">
        <f t="shared" ref="Y13:AA13" si="24">COVAR($N5:$N1071,O5:O1071)</f>
        <v>9.5964812755418587E-4</v>
      </c>
      <c r="Z13">
        <f t="shared" si="24"/>
        <v>9.6042255843518498E-4</v>
      </c>
      <c r="AA13">
        <f t="shared" si="24"/>
        <v>6.9133237246383193E-4</v>
      </c>
    </row>
    <row r="14" spans="1:27" x14ac:dyDescent="0.2">
      <c r="A14" s="2" t="d">
        <v>1999-03-15</v>
      </c>
      <c r="B14">
        <v>29.0625</v>
      </c>
      <c r="C14">
        <v>28.203099999999999</v>
      </c>
      <c r="D14">
        <v>24.78125</v>
      </c>
      <c r="E14">
        <v>28.390599999999999</v>
      </c>
      <c r="F14">
        <v>27.625</v>
      </c>
      <c r="G14">
        <v>25.343699999999998</v>
      </c>
      <c r="H14">
        <v>22.328119000000001</v>
      </c>
      <c r="I14">
        <v>35.5</v>
      </c>
      <c r="J14" s="1">
        <f t="shared" si="2"/>
        <v>6.2676236767833862E-2</v>
      </c>
      <c r="K14" s="1">
        <f t="shared" si="3"/>
        <v>-1.6482195218913927E-2</v>
      </c>
      <c r="L14" s="1">
        <f t="shared" si="4"/>
        <v>0.13623726601717837</v>
      </c>
      <c r="M14" s="1">
        <f t="shared" si="5"/>
        <v>3.9860284186139017E-2</v>
      </c>
      <c r="N14" s="1">
        <f t="shared" si="6"/>
        <v>4.0987204245061588E-2</v>
      </c>
      <c r="O14" s="1">
        <f t="shared" si="7"/>
        <v>3.3220528825710638E-2</v>
      </c>
      <c r="P14" s="1">
        <f t="shared" si="8"/>
        <v>4.0705100924616551E-2</v>
      </c>
      <c r="Q14" s="1">
        <f t="shared" si="9"/>
        <v>4.1335624057907333E-2</v>
      </c>
      <c r="S14" t="s">
        <v>32</v>
      </c>
      <c r="T14">
        <f t="shared" ref="T14" si="25">COVAR($O5:$O1071,J5:J1071)</f>
        <v>2.0210704439312956E-3</v>
      </c>
      <c r="U14">
        <f t="shared" ref="U14:V14" si="26">COVAR($O5:$O1071,K5:K1071)</f>
        <v>1.0034563244973773E-3</v>
      </c>
      <c r="V14">
        <f t="shared" si="26"/>
        <v>1.9667800199909004E-3</v>
      </c>
      <c r="W14">
        <f t="shared" ref="W14" si="27">COVAR($O5:$O1071,M5:M1071)</f>
        <v>1.3414123528964757E-3</v>
      </c>
      <c r="X14">
        <f t="shared" ref="X14" si="28">COVAR($O5:$O1071,N5:N1071)</f>
        <v>9.5964812755418587E-4</v>
      </c>
      <c r="Y14" s="4">
        <f>COVAR($O5:$O1071,O5:O1071)</f>
        <v>2.3918301282356905E-3</v>
      </c>
      <c r="Z14">
        <f t="shared" ref="Z14:AA14" si="29">COVAR($O5:$O1071,P5:P1071)</f>
        <v>2.2631413326949018E-3</v>
      </c>
      <c r="AA14">
        <f t="shared" si="29"/>
        <v>1.9266141332341187E-3</v>
      </c>
    </row>
    <row r="15" spans="1:27" x14ac:dyDescent="0.2">
      <c r="A15" s="2" t="d">
        <v>1999-03-22</v>
      </c>
      <c r="B15">
        <v>28.3125</v>
      </c>
      <c r="C15">
        <v>27.328099999999999</v>
      </c>
      <c r="D15">
        <v>24.75</v>
      </c>
      <c r="E15">
        <v>27.906199999999998</v>
      </c>
      <c r="F15">
        <v>26.921880999999999</v>
      </c>
      <c r="G15">
        <v>24.828099999999999</v>
      </c>
      <c r="H15">
        <v>21.75</v>
      </c>
      <c r="I15">
        <v>35.781199999999998</v>
      </c>
      <c r="J15" s="1">
        <f t="shared" si="2"/>
        <v>-1.2068166213485476E-2</v>
      </c>
      <c r="K15" s="1">
        <f t="shared" si="3"/>
        <v>-5.1264751930094249E-2</v>
      </c>
      <c r="L15" s="1">
        <f t="shared" si="4"/>
        <v>7.9463908879913628E-2</v>
      </c>
      <c r="M15" s="1">
        <f t="shared" si="5"/>
        <v>-8.9186926405316596E-3</v>
      </c>
      <c r="N15" s="1">
        <f t="shared" si="6"/>
        <v>-5.7866087395112651E-3</v>
      </c>
      <c r="O15" s="1">
        <f t="shared" si="7"/>
        <v>-1.3748283770086047E-2</v>
      </c>
      <c r="P15" s="1">
        <f t="shared" si="8"/>
        <v>5.7637047167501338E-3</v>
      </c>
      <c r="Q15" s="1">
        <f t="shared" si="9"/>
        <v>3.1043224301071225E-2</v>
      </c>
      <c r="S15" t="s">
        <v>33</v>
      </c>
      <c r="T15">
        <f t="shared" ref="T15:Y15" si="30">COVAR($P5:$P1071,J5:J1071)</f>
        <v>2.05926054035522E-3</v>
      </c>
      <c r="U15">
        <f t="shared" si="30"/>
        <v>9.8728379178322128E-4</v>
      </c>
      <c r="V15">
        <f t="shared" si="30"/>
        <v>2.2765190001976703E-3</v>
      </c>
      <c r="W15">
        <f t="shared" si="30"/>
        <v>1.2743322929441158E-3</v>
      </c>
      <c r="X15">
        <f t="shared" si="30"/>
        <v>9.6042255843518498E-4</v>
      </c>
      <c r="Y15">
        <f t="shared" si="30"/>
        <v>2.2631413326949018E-3</v>
      </c>
      <c r="Z15" s="4">
        <f>COVAR($P5:$P1071,P5:P1071)</f>
        <v>2.9234769891988838E-3</v>
      </c>
      <c r="AA15">
        <f>COVAR($P5:$P1071,Q5:Q1071)</f>
        <v>1.699264085493156E-3</v>
      </c>
    </row>
    <row r="16" spans="1:27" x14ac:dyDescent="0.2">
      <c r="A16" s="2" t="d">
        <v>1999-03-29</v>
      </c>
      <c r="B16">
        <v>28.5625</v>
      </c>
      <c r="C16">
        <v>27.25</v>
      </c>
      <c r="D16">
        <v>24.5625</v>
      </c>
      <c r="E16">
        <v>28</v>
      </c>
      <c r="F16">
        <v>26.484380999999999</v>
      </c>
      <c r="G16">
        <v>25.203099999999999</v>
      </c>
      <c r="H16">
        <v>22</v>
      </c>
      <c r="I16">
        <v>37.171799</v>
      </c>
      <c r="J16" s="1">
        <f t="shared" si="2"/>
        <v>-2.271595783453699E-2</v>
      </c>
      <c r="K16" s="1">
        <f t="shared" si="3"/>
        <v>-5.521078347431925E-2</v>
      </c>
      <c r="L16" s="1">
        <f t="shared" si="4"/>
        <v>2.5477720787987828E-3</v>
      </c>
      <c r="M16" s="1">
        <f t="shared" si="5"/>
        <v>-8.8889474172460393E-3</v>
      </c>
      <c r="N16" s="1">
        <f t="shared" si="6"/>
        <v>-3.5355527831864471E-2</v>
      </c>
      <c r="O16" s="1">
        <f t="shared" si="7"/>
        <v>-1.1711449339819E-2</v>
      </c>
      <c r="P16" s="1">
        <f t="shared" si="8"/>
        <v>-7.0970264694352793E-4</v>
      </c>
      <c r="Q16" s="1">
        <f t="shared" si="9"/>
        <v>6.1989631469341347E-2</v>
      </c>
      <c r="S16" t="s">
        <v>34</v>
      </c>
      <c r="T16">
        <f t="shared" ref="T16:Z16" si="31">COVAR($Q5:$Q1071,J5:J1071)</f>
        <v>1.8982194982645581E-3</v>
      </c>
      <c r="U16">
        <f t="shared" si="31"/>
        <v>8.4211726209178336E-4</v>
      </c>
      <c r="V16">
        <f t="shared" si="31"/>
        <v>1.5318779183018225E-3</v>
      </c>
      <c r="W16">
        <f t="shared" si="31"/>
        <v>1.3464675078471242E-3</v>
      </c>
      <c r="X16">
        <f t="shared" si="31"/>
        <v>6.9133237246383193E-4</v>
      </c>
      <c r="Y16">
        <f t="shared" si="31"/>
        <v>1.9266141332341187E-3</v>
      </c>
      <c r="Z16">
        <f t="shared" si="31"/>
        <v>1.699264085493156E-3</v>
      </c>
      <c r="AA16" s="4">
        <f>COVAR($Q5:$Q1071,Q5:Q1071)</f>
        <v>3.0661285813742309E-3</v>
      </c>
    </row>
    <row r="17" spans="1:98" x14ac:dyDescent="0.2">
      <c r="A17" s="2" t="d">
        <v>1999-04-05</v>
      </c>
      <c r="B17">
        <v>30.28125</v>
      </c>
      <c r="C17">
        <v>28.218699999999998</v>
      </c>
      <c r="D17">
        <v>25.375</v>
      </c>
      <c r="E17">
        <v>29.593699999999998</v>
      </c>
      <c r="F17">
        <v>26.96875</v>
      </c>
      <c r="G17">
        <v>25.8125</v>
      </c>
      <c r="H17">
        <v>22.3125</v>
      </c>
      <c r="I17">
        <v>39</v>
      </c>
      <c r="J17" s="1">
        <f t="shared" si="2"/>
        <v>4.1080025743464657E-2</v>
      </c>
      <c r="K17" s="1">
        <f t="shared" si="3"/>
        <v>5.529777638259392E-4</v>
      </c>
      <c r="L17" s="1">
        <f t="shared" si="4"/>
        <v>2.3677118526829976E-2</v>
      </c>
      <c r="M17" s="1">
        <f t="shared" si="5"/>
        <v>4.1503396375250294E-2</v>
      </c>
      <c r="N17" s="1">
        <f t="shared" si="6"/>
        <v>-2.4042371554215517E-2</v>
      </c>
      <c r="O17" s="1">
        <f t="shared" si="7"/>
        <v>1.8328692280507708E-2</v>
      </c>
      <c r="P17" s="1">
        <f t="shared" si="8"/>
        <v>-6.9976631091743882E-4</v>
      </c>
      <c r="Q17" s="1">
        <f t="shared" si="9"/>
        <v>9.4028949648276391E-2</v>
      </c>
    </row>
    <row r="18" spans="1:98" x14ac:dyDescent="0.2">
      <c r="A18" s="2" t="d">
        <v>1999-04-12</v>
      </c>
      <c r="B18">
        <v>29.71875</v>
      </c>
      <c r="C18">
        <v>28.343699999999998</v>
      </c>
      <c r="D18">
        <v>27.140619000000001</v>
      </c>
      <c r="E18">
        <v>28.718699999999998</v>
      </c>
      <c r="F18">
        <v>26.140619000000001</v>
      </c>
      <c r="G18">
        <v>28.078099999999999</v>
      </c>
      <c r="H18">
        <v>25.59375</v>
      </c>
      <c r="I18">
        <v>36.1875</v>
      </c>
      <c r="J18" s="1">
        <f t="shared" si="2"/>
        <v>4.8474756502410898E-2</v>
      </c>
      <c r="K18" s="1">
        <f t="shared" si="3"/>
        <v>3.6489306406472438E-2</v>
      </c>
      <c r="L18" s="1">
        <f t="shared" si="4"/>
        <v>9.2205972795897637E-2</v>
      </c>
      <c r="M18" s="1">
        <f t="shared" si="5"/>
        <v>2.8699592169752455E-2</v>
      </c>
      <c r="N18" s="1">
        <f t="shared" si="6"/>
        <v>-2.9448987935993754E-2</v>
      </c>
      <c r="O18" s="1">
        <f t="shared" si="7"/>
        <v>0.12301383679670276</v>
      </c>
      <c r="P18" s="1">
        <f t="shared" si="8"/>
        <v>0.16273442351864978</v>
      </c>
      <c r="Q18" s="1">
        <f t="shared" si="9"/>
        <v>1.1291139525489505E-2</v>
      </c>
      <c r="S18" s="4" t="s">
        <v>40</v>
      </c>
      <c r="T18" t="str">
        <f>IF(T1&lt;&gt;0,T1," ")</f>
        <v>XLY</v>
      </c>
      <c r="U18" t="str">
        <f t="shared" ref="U18:CF18" si="32">IF(U1&lt;&gt;0,U1," ")</f>
        <v>XLU</v>
      </c>
      <c r="V18" t="str">
        <f t="shared" si="32"/>
        <v>XLE</v>
      </c>
      <c r="W18" t="str">
        <f t="shared" si="32"/>
        <v>XLV</v>
      </c>
      <c r="X18" t="str">
        <f t="shared" si="32"/>
        <v>XLP</v>
      </c>
      <c r="Y18" t="str">
        <f t="shared" si="32"/>
        <v>XLI</v>
      </c>
      <c r="Z18" t="str">
        <f t="shared" si="32"/>
        <v>XLB</v>
      </c>
      <c r="AA18" t="str">
        <f t="shared" si="32"/>
        <v>XLK</v>
      </c>
      <c r="AB18" t="str">
        <f t="shared" si="32"/>
        <v xml:space="preserve"> </v>
      </c>
      <c r="AC18" t="str">
        <f t="shared" si="32"/>
        <v xml:space="preserve"> </v>
      </c>
      <c r="AD18" t="str">
        <f t="shared" si="32"/>
        <v xml:space="preserve"> </v>
      </c>
      <c r="AE18" t="str">
        <f t="shared" si="32"/>
        <v xml:space="preserve"> </v>
      </c>
      <c r="AF18" t="str">
        <f t="shared" si="32"/>
        <v xml:space="preserve"> </v>
      </c>
      <c r="AG18" t="str">
        <f t="shared" si="32"/>
        <v xml:space="preserve"> </v>
      </c>
      <c r="AH18" t="str">
        <f t="shared" si="32"/>
        <v xml:space="preserve"> </v>
      </c>
      <c r="AI18" t="str">
        <f t="shared" si="32"/>
        <v xml:space="preserve"> </v>
      </c>
      <c r="AJ18" t="str">
        <f t="shared" si="32"/>
        <v xml:space="preserve"> </v>
      </c>
      <c r="AK18" t="str">
        <f t="shared" si="32"/>
        <v xml:space="preserve"> </v>
      </c>
      <c r="AL18" t="str">
        <f t="shared" si="32"/>
        <v xml:space="preserve"> </v>
      </c>
      <c r="AM18" t="str">
        <f t="shared" si="32"/>
        <v xml:space="preserve"> </v>
      </c>
      <c r="AN18" t="str">
        <f t="shared" si="32"/>
        <v xml:space="preserve"> </v>
      </c>
      <c r="AO18" t="str">
        <f t="shared" si="32"/>
        <v xml:space="preserve"> </v>
      </c>
      <c r="AP18" t="str">
        <f t="shared" si="32"/>
        <v xml:space="preserve"> </v>
      </c>
      <c r="AQ18" t="str">
        <f t="shared" si="32"/>
        <v xml:space="preserve"> </v>
      </c>
      <c r="AR18" t="str">
        <f t="shared" si="32"/>
        <v xml:space="preserve"> </v>
      </c>
      <c r="AS18" t="str">
        <f t="shared" si="32"/>
        <v xml:space="preserve"> </v>
      </c>
      <c r="AT18" t="str">
        <f t="shared" si="32"/>
        <v xml:space="preserve"> </v>
      </c>
      <c r="AU18" t="str">
        <f t="shared" si="32"/>
        <v xml:space="preserve"> </v>
      </c>
      <c r="AV18" t="str">
        <f t="shared" si="32"/>
        <v xml:space="preserve"> </v>
      </c>
      <c r="AW18" t="str">
        <f t="shared" si="32"/>
        <v xml:space="preserve"> </v>
      </c>
      <c r="AX18" t="str">
        <f t="shared" si="32"/>
        <v xml:space="preserve"> </v>
      </c>
      <c r="AY18" t="str">
        <f t="shared" si="32"/>
        <v xml:space="preserve"> </v>
      </c>
      <c r="AZ18" t="str">
        <f t="shared" si="32"/>
        <v xml:space="preserve"> </v>
      </c>
      <c r="BA18" t="str">
        <f t="shared" si="32"/>
        <v xml:space="preserve"> </v>
      </c>
      <c r="BB18" t="str">
        <f t="shared" si="32"/>
        <v xml:space="preserve"> </v>
      </c>
      <c r="BC18" t="str">
        <f t="shared" si="32"/>
        <v xml:space="preserve"> </v>
      </c>
      <c r="BD18" t="str">
        <f t="shared" si="32"/>
        <v xml:space="preserve"> </v>
      </c>
      <c r="BE18" t="str">
        <f t="shared" si="32"/>
        <v xml:space="preserve"> </v>
      </c>
      <c r="BF18" t="str">
        <f t="shared" si="32"/>
        <v xml:space="preserve"> </v>
      </c>
      <c r="BG18" t="str">
        <f t="shared" si="32"/>
        <v xml:space="preserve"> </v>
      </c>
      <c r="BH18" t="str">
        <f t="shared" si="32"/>
        <v xml:space="preserve"> </v>
      </c>
      <c r="BI18" t="str">
        <f t="shared" si="32"/>
        <v xml:space="preserve"> </v>
      </c>
      <c r="BJ18" t="str">
        <f t="shared" si="32"/>
        <v xml:space="preserve"> </v>
      </c>
      <c r="BK18" t="str">
        <f t="shared" si="32"/>
        <v xml:space="preserve"> </v>
      </c>
      <c r="BL18" t="str">
        <f t="shared" si="32"/>
        <v xml:space="preserve"> </v>
      </c>
      <c r="BM18" t="str">
        <f t="shared" si="32"/>
        <v xml:space="preserve"> </v>
      </c>
      <c r="BN18" t="str">
        <f t="shared" si="32"/>
        <v xml:space="preserve"> </v>
      </c>
      <c r="BO18" t="str">
        <f t="shared" si="32"/>
        <v xml:space="preserve"> </v>
      </c>
      <c r="BP18" t="str">
        <f t="shared" si="32"/>
        <v xml:space="preserve"> </v>
      </c>
      <c r="BQ18" t="str">
        <f t="shared" si="32"/>
        <v xml:space="preserve"> </v>
      </c>
      <c r="BR18" t="str">
        <f t="shared" si="32"/>
        <v xml:space="preserve"> </v>
      </c>
      <c r="BS18" t="str">
        <f t="shared" si="32"/>
        <v xml:space="preserve"> </v>
      </c>
      <c r="BT18" t="str">
        <f t="shared" si="32"/>
        <v xml:space="preserve"> </v>
      </c>
      <c r="BU18" t="str">
        <f t="shared" si="32"/>
        <v xml:space="preserve"> </v>
      </c>
      <c r="BV18" t="str">
        <f t="shared" si="32"/>
        <v xml:space="preserve"> </v>
      </c>
      <c r="BW18" t="str">
        <f t="shared" si="32"/>
        <v xml:space="preserve"> </v>
      </c>
      <c r="BX18" t="str">
        <f t="shared" si="32"/>
        <v xml:space="preserve"> </v>
      </c>
      <c r="BY18" t="str">
        <f t="shared" si="32"/>
        <v xml:space="preserve"> </v>
      </c>
      <c r="BZ18" t="str">
        <f t="shared" si="32"/>
        <v xml:space="preserve"> </v>
      </c>
      <c r="CA18" t="str">
        <f t="shared" si="32"/>
        <v xml:space="preserve"> </v>
      </c>
      <c r="CB18" t="str">
        <f t="shared" si="32"/>
        <v xml:space="preserve"> </v>
      </c>
      <c r="CC18" t="str">
        <f t="shared" si="32"/>
        <v xml:space="preserve"> </v>
      </c>
      <c r="CD18" t="str">
        <f t="shared" si="32"/>
        <v xml:space="preserve"> </v>
      </c>
      <c r="CE18" t="str">
        <f t="shared" si="32"/>
        <v xml:space="preserve"> </v>
      </c>
      <c r="CF18" t="str">
        <f t="shared" si="32"/>
        <v xml:space="preserve"> </v>
      </c>
      <c r="CG18" t="str">
        <f t="shared" ref="CG18:CT18" si="33">IF(CG1&lt;&gt;0,CG1," ")</f>
        <v xml:space="preserve"> </v>
      </c>
      <c r="CH18" t="str">
        <f t="shared" si="33"/>
        <v xml:space="preserve"> </v>
      </c>
      <c r="CI18" t="str">
        <f t="shared" si="33"/>
        <v xml:space="preserve"> </v>
      </c>
      <c r="CJ18" t="str">
        <f t="shared" si="33"/>
        <v xml:space="preserve"> </v>
      </c>
      <c r="CK18" t="str">
        <f t="shared" si="33"/>
        <v xml:space="preserve"> </v>
      </c>
      <c r="CL18" t="str">
        <f t="shared" si="33"/>
        <v xml:space="preserve"> </v>
      </c>
      <c r="CM18" t="str">
        <f t="shared" si="33"/>
        <v xml:space="preserve"> </v>
      </c>
      <c r="CN18" t="str">
        <f t="shared" si="33"/>
        <v xml:space="preserve"> </v>
      </c>
      <c r="CO18" t="str">
        <f t="shared" si="33"/>
        <v xml:space="preserve"> </v>
      </c>
      <c r="CP18" t="str">
        <f t="shared" si="33"/>
        <v xml:space="preserve"> </v>
      </c>
      <c r="CQ18" t="str">
        <f t="shared" si="33"/>
        <v xml:space="preserve"> </v>
      </c>
      <c r="CR18" t="str">
        <f t="shared" si="33"/>
        <v xml:space="preserve"> </v>
      </c>
      <c r="CS18" t="str">
        <f t="shared" si="33"/>
        <v xml:space="preserve"> </v>
      </c>
      <c r="CT18" t="str">
        <f t="shared" si="33"/>
        <v xml:space="preserve"> </v>
      </c>
    </row>
    <row r="19" spans="1:98" x14ac:dyDescent="0.2">
      <c r="A19" s="2" t="d">
        <v>1999-04-19</v>
      </c>
      <c r="B19">
        <v>30.34375</v>
      </c>
      <c r="C19">
        <v>29.343699999999998</v>
      </c>
      <c r="D19">
        <v>26.75</v>
      </c>
      <c r="E19">
        <v>30.390599999999999</v>
      </c>
      <c r="F19">
        <v>26.609380999999999</v>
      </c>
      <c r="G19">
        <v>28.453099999999999</v>
      </c>
      <c r="H19">
        <v>25.625</v>
      </c>
      <c r="I19">
        <v>38</v>
      </c>
      <c r="J19" s="1">
        <f t="shared" si="2"/>
        <v>6.0495896837174851E-2</v>
      </c>
      <c r="K19" s="1">
        <f t="shared" si="3"/>
        <v>7.4024351357469348E-2</v>
      </c>
      <c r="L19" s="1">
        <f t="shared" si="4"/>
        <v>8.5313583712535529E-2</v>
      </c>
      <c r="M19" s="1">
        <f t="shared" si="5"/>
        <v>8.1928839895224453E-2</v>
      </c>
      <c r="N19" s="1">
        <f t="shared" si="6"/>
        <v>4.7086597839044462E-3</v>
      </c>
      <c r="O19" s="1">
        <f t="shared" si="7"/>
        <v>0.1212901149048778</v>
      </c>
      <c r="P19" s="1">
        <f t="shared" si="8"/>
        <v>0.15252598410025642</v>
      </c>
      <c r="Q19" s="1">
        <f t="shared" si="9"/>
        <v>2.2035777341726411E-2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</row>
    <row r="20" spans="1:98" x14ac:dyDescent="0.2">
      <c r="A20" s="2" t="d">
        <v>1999-04-26</v>
      </c>
      <c r="B20">
        <v>29.34375</v>
      </c>
      <c r="C20">
        <v>29.265599999999999</v>
      </c>
      <c r="D20">
        <v>28.234380999999999</v>
      </c>
      <c r="E20">
        <v>29</v>
      </c>
      <c r="F20">
        <v>25.515619000000001</v>
      </c>
      <c r="G20">
        <v>28.6875</v>
      </c>
      <c r="H20">
        <v>27.125</v>
      </c>
      <c r="I20">
        <v>36.8125</v>
      </c>
      <c r="J20" s="1">
        <f t="shared" si="2"/>
        <v>-3.144913268250335E-2</v>
      </c>
      <c r="K20" s="1">
        <f t="shared" si="3"/>
        <v>3.6427886095374437E-2</v>
      </c>
      <c r="L20" s="1">
        <f t="shared" si="4"/>
        <v>0.10677598237750011</v>
      </c>
      <c r="M20" s="1">
        <f t="shared" si="5"/>
        <v>-2.0265670852515748E-2</v>
      </c>
      <c r="N20" s="1">
        <f t="shared" si="6"/>
        <v>-5.5388013822966355E-2</v>
      </c>
      <c r="O20" s="1">
        <f t="shared" si="7"/>
        <v>0.10560261709951245</v>
      </c>
      <c r="P20" s="1">
        <f t="shared" si="8"/>
        <v>0.19530875232076569</v>
      </c>
      <c r="Q20" s="1">
        <f t="shared" si="9"/>
        <v>-5.7724184717840986E-2</v>
      </c>
    </row>
    <row r="21" spans="1:98" x14ac:dyDescent="0.2">
      <c r="A21" s="2" t="d">
        <v>1999-05-03</v>
      </c>
      <c r="B21">
        <v>29.46875</v>
      </c>
      <c r="C21">
        <v>29.421800999999999</v>
      </c>
      <c r="D21">
        <v>28.640619000000001</v>
      </c>
      <c r="E21">
        <v>29.281199999999998</v>
      </c>
      <c r="F21">
        <v>26.015619000000001</v>
      </c>
      <c r="G21">
        <v>30</v>
      </c>
      <c r="H21">
        <v>28.203119000000001</v>
      </c>
      <c r="I21">
        <v>37</v>
      </c>
      <c r="J21" s="1">
        <f t="shared" si="2"/>
        <v>-8.4477799119327575E-3</v>
      </c>
      <c r="K21" s="1">
        <f t="shared" si="3"/>
        <v>3.7331146902373061E-2</v>
      </c>
      <c r="L21" s="1">
        <f t="shared" si="4"/>
        <v>5.3794493176779312E-2</v>
      </c>
      <c r="M21" s="1">
        <f t="shared" si="5"/>
        <v>1.9397193328269037E-2</v>
      </c>
      <c r="N21" s="1">
        <f t="shared" si="6"/>
        <v>-4.7932996751162407E-3</v>
      </c>
      <c r="O21" s="1">
        <f t="shared" si="7"/>
        <v>6.620746861150828E-2</v>
      </c>
      <c r="P21" s="1">
        <f t="shared" si="8"/>
        <v>9.7084393611561653E-2</v>
      </c>
      <c r="Q21" s="1">
        <f t="shared" si="9"/>
        <v>2.2204157311010372E-2</v>
      </c>
      <c r="S21" s="4" t="s">
        <v>42</v>
      </c>
      <c r="T21" s="5" t="s">
        <v>44</v>
      </c>
      <c r="U21" s="5"/>
      <c r="V21" s="5"/>
      <c r="W21" s="5"/>
      <c r="X21" s="5"/>
      <c r="Y21" s="5"/>
      <c r="Z21" s="5"/>
      <c r="AA21" s="5"/>
    </row>
    <row r="22" spans="1:98" x14ac:dyDescent="0.2">
      <c r="A22" s="2" t="d">
        <v>1999-05-10</v>
      </c>
      <c r="B22">
        <v>29.46875</v>
      </c>
      <c r="C22">
        <v>29.359300999999999</v>
      </c>
      <c r="D22">
        <v>27.8125</v>
      </c>
      <c r="E22">
        <v>29.25</v>
      </c>
      <c r="F22">
        <v>25.75</v>
      </c>
      <c r="G22">
        <v>29.125</v>
      </c>
      <c r="H22">
        <v>27.109380999999999</v>
      </c>
      <c r="I22">
        <v>37.5</v>
      </c>
      <c r="J22" s="1">
        <f t="shared" si="2"/>
        <v>-2.9260185657867463E-2</v>
      </c>
      <c r="K22" s="1">
        <f t="shared" si="3"/>
        <v>5.3152309427234601E-4</v>
      </c>
      <c r="L22" s="1">
        <f t="shared" si="4"/>
        <v>3.8951086584443344E-2</v>
      </c>
      <c r="M22" s="1">
        <f t="shared" si="5"/>
        <v>-3.8253776392562951E-2</v>
      </c>
      <c r="N22" s="1">
        <f t="shared" si="6"/>
        <v>-3.2829195677685039E-2</v>
      </c>
      <c r="O22" s="1">
        <f t="shared" si="7"/>
        <v>2.3339794156425401E-2</v>
      </c>
      <c r="P22" s="1">
        <f t="shared" si="8"/>
        <v>5.6311392888339293E-2</v>
      </c>
      <c r="Q22" s="1">
        <f t="shared" si="9"/>
        <v>-1.324522675002068E-2</v>
      </c>
    </row>
    <row r="23" spans="1:98" x14ac:dyDescent="0.2">
      <c r="A23" s="2" t="d">
        <v>1999-05-17</v>
      </c>
      <c r="B23">
        <v>28.78125</v>
      </c>
      <c r="C23">
        <v>29.578099999999999</v>
      </c>
      <c r="D23">
        <v>28.1875</v>
      </c>
      <c r="E23">
        <v>29.156199999999998</v>
      </c>
      <c r="F23">
        <v>25.921880999999999</v>
      </c>
      <c r="G23">
        <v>28.859300999999999</v>
      </c>
      <c r="H23">
        <v>26.359380999999999</v>
      </c>
      <c r="I23">
        <v>37.5625</v>
      </c>
      <c r="J23" s="1">
        <f t="shared" si="2"/>
        <v>-1.935544295295609E-2</v>
      </c>
      <c r="K23" s="1">
        <f t="shared" si="3"/>
        <v>1.0621457790540719E-2</v>
      </c>
      <c r="L23" s="1">
        <f t="shared" si="4"/>
        <v>-1.6618024765544647E-3</v>
      </c>
      <c r="M23" s="1">
        <f t="shared" si="5"/>
        <v>5.3717531614947273E-3</v>
      </c>
      <c r="N23" s="1">
        <f t="shared" si="6"/>
        <v>1.5796663834748485E-2</v>
      </c>
      <c r="O23" s="1">
        <f t="shared" si="7"/>
        <v>5.9708448574224771E-3</v>
      </c>
      <c r="P23" s="1">
        <f t="shared" si="8"/>
        <v>-2.863158505135377E-2</v>
      </c>
      <c r="Q23" s="1">
        <f t="shared" si="9"/>
        <v>2.0168750883620846E-2</v>
      </c>
    </row>
    <row r="24" spans="1:98" x14ac:dyDescent="0.2">
      <c r="A24" s="2" t="d">
        <v>1999-05-24</v>
      </c>
      <c r="B24">
        <v>28.015619000000001</v>
      </c>
      <c r="C24">
        <v>29.609300999999999</v>
      </c>
      <c r="D24">
        <v>27.625</v>
      </c>
      <c r="E24">
        <v>28.109300999999999</v>
      </c>
      <c r="F24">
        <v>25.25</v>
      </c>
      <c r="G24">
        <v>28.125</v>
      </c>
      <c r="H24">
        <v>24.65625</v>
      </c>
      <c r="I24">
        <v>36.9375</v>
      </c>
      <c r="J24" s="1">
        <f t="shared" si="2"/>
        <v>-5.0568203754494737E-2</v>
      </c>
      <c r="K24" s="1">
        <f t="shared" si="3"/>
        <v>6.3526047863932105E-3</v>
      </c>
      <c r="L24" s="1">
        <f t="shared" si="4"/>
        <v>-3.6104795149459329E-2</v>
      </c>
      <c r="M24" s="1">
        <f t="shared" si="5"/>
        <v>-4.08451538461191E-2</v>
      </c>
      <c r="N24" s="1">
        <f t="shared" si="6"/>
        <v>-2.987093270284634E-2</v>
      </c>
      <c r="O24" s="1">
        <f t="shared" si="7"/>
        <v>-6.4538521137571178E-2</v>
      </c>
      <c r="P24" s="1">
        <f t="shared" si="8"/>
        <v>-0.13440215661875682</v>
      </c>
      <c r="Q24" s="1">
        <f t="shared" si="9"/>
        <v>-1.6906174779074388E-3</v>
      </c>
    </row>
    <row r="25" spans="1:98" x14ac:dyDescent="0.2">
      <c r="A25" s="2" t="d">
        <v>1999-05-31</v>
      </c>
      <c r="B25">
        <v>29</v>
      </c>
      <c r="C25">
        <v>29.75</v>
      </c>
      <c r="D25">
        <v>28.3125</v>
      </c>
      <c r="E25">
        <v>29</v>
      </c>
      <c r="F25">
        <v>26.0625</v>
      </c>
      <c r="G25">
        <v>29.109300999999999</v>
      </c>
      <c r="H25">
        <v>26.25</v>
      </c>
      <c r="I25">
        <v>37.328097999999997</v>
      </c>
      <c r="J25" s="1">
        <f t="shared" si="2"/>
        <v>-1.6034549847256916E-2</v>
      </c>
      <c r="K25" s="1">
        <f t="shared" si="3"/>
        <v>1.3219736430643971E-2</v>
      </c>
      <c r="L25" s="1">
        <f t="shared" si="4"/>
        <v>1.7817843316793893E-2</v>
      </c>
      <c r="M25" s="1">
        <f t="shared" si="5"/>
        <v>-8.5837436913914419E-3</v>
      </c>
      <c r="N25" s="1">
        <f t="shared" si="6"/>
        <v>1.2062872449275163E-2</v>
      </c>
      <c r="O25" s="1">
        <f t="shared" si="7"/>
        <v>-5.3916678351861457E-4</v>
      </c>
      <c r="P25" s="1">
        <f t="shared" si="8"/>
        <v>-3.2213841309278873E-2</v>
      </c>
      <c r="Q25" s="1">
        <f t="shared" si="9"/>
        <v>-4.5945923256838044E-3</v>
      </c>
    </row>
    <row r="26" spans="1:98" x14ac:dyDescent="0.2">
      <c r="A26" s="2" t="d">
        <v>1999-06-07</v>
      </c>
      <c r="B26">
        <v>27.8125</v>
      </c>
      <c r="C26">
        <v>29.781199999999998</v>
      </c>
      <c r="D26">
        <v>28.625</v>
      </c>
      <c r="E26">
        <v>27.968699999999998</v>
      </c>
      <c r="F26">
        <v>24.625</v>
      </c>
      <c r="G26">
        <v>28.765599999999999</v>
      </c>
      <c r="H26">
        <v>25.953119000000001</v>
      </c>
      <c r="I26">
        <v>36.625</v>
      </c>
      <c r="J26" s="1">
        <f t="shared" si="2"/>
        <v>-3.4238573529121338E-2</v>
      </c>
      <c r="K26" s="1">
        <f t="shared" si="3"/>
        <v>6.843099314291866E-3</v>
      </c>
      <c r="L26" s="1">
        <f t="shared" si="4"/>
        <v>1.5401844611506703E-2</v>
      </c>
      <c r="M26" s="1">
        <f t="shared" si="5"/>
        <v>-4.1581555383935286E-2</v>
      </c>
      <c r="N26" s="1">
        <f t="shared" si="6"/>
        <v>-5.1325251237331004E-2</v>
      </c>
      <c r="O26" s="1">
        <f t="shared" si="7"/>
        <v>-3.2521038980424305E-3</v>
      </c>
      <c r="P26" s="1">
        <f t="shared" si="8"/>
        <v>-1.5532431741706145E-2</v>
      </c>
      <c r="Q26" s="1">
        <f t="shared" si="9"/>
        <v>-2.5275144958194939E-2</v>
      </c>
    </row>
    <row r="27" spans="1:98" x14ac:dyDescent="0.2">
      <c r="A27" s="2" t="d">
        <v>1999-06-14</v>
      </c>
      <c r="B27">
        <v>28.4375</v>
      </c>
      <c r="C27">
        <v>30.593699999999998</v>
      </c>
      <c r="D27">
        <v>28.875</v>
      </c>
      <c r="E27">
        <v>29</v>
      </c>
      <c r="F27">
        <v>25.046880999999999</v>
      </c>
      <c r="G27">
        <v>30.031199999999998</v>
      </c>
      <c r="H27">
        <v>27</v>
      </c>
      <c r="I27">
        <v>39.0625</v>
      </c>
      <c r="J27" s="1">
        <f t="shared" si="2"/>
        <v>1.4946520631933033E-2</v>
      </c>
      <c r="K27" s="1">
        <f t="shared" si="3"/>
        <v>3.270557046342442E-2</v>
      </c>
      <c r="L27" s="1">
        <f t="shared" si="4"/>
        <v>4.425500900404078E-2</v>
      </c>
      <c r="M27" s="1">
        <f t="shared" si="5"/>
        <v>3.1195311972729983E-2</v>
      </c>
      <c r="N27" s="1">
        <f t="shared" si="6"/>
        <v>-8.0768469206742508E-3</v>
      </c>
      <c r="O27" s="1">
        <f t="shared" si="7"/>
        <v>6.5577980712233461E-2</v>
      </c>
      <c r="P27" s="1">
        <f t="shared" si="8"/>
        <v>9.0806447958181408E-2</v>
      </c>
      <c r="Q27" s="1">
        <f t="shared" si="9"/>
        <v>5.5935632330303325E-2</v>
      </c>
    </row>
    <row r="28" spans="1:98" x14ac:dyDescent="0.2">
      <c r="A28" s="2" t="d">
        <v>1999-06-21</v>
      </c>
      <c r="B28">
        <v>28.1875</v>
      </c>
      <c r="C28">
        <v>29.671800999999999</v>
      </c>
      <c r="D28">
        <v>27.4375</v>
      </c>
      <c r="E28">
        <v>28.375</v>
      </c>
      <c r="F28">
        <v>24.546880999999999</v>
      </c>
      <c r="G28">
        <v>29.093699999999998</v>
      </c>
      <c r="H28">
        <v>25.6875</v>
      </c>
      <c r="I28">
        <v>38.734299</v>
      </c>
      <c r="J28" s="1">
        <f t="shared" si="2"/>
        <v>-2.8417212723576959E-2</v>
      </c>
      <c r="K28" s="1">
        <f t="shared" si="3"/>
        <v>-2.6319984863157901E-3</v>
      </c>
      <c r="L28" s="1">
        <f t="shared" si="4"/>
        <v>-3.1392712407862719E-2</v>
      </c>
      <c r="M28" s="1">
        <f t="shared" si="5"/>
        <v>-2.1787354184907296E-2</v>
      </c>
      <c r="N28" s="1">
        <f t="shared" si="6"/>
        <v>-5.9912700232801631E-2</v>
      </c>
      <c r="O28" s="1">
        <f t="shared" si="7"/>
        <v>-5.360892086521084E-4</v>
      </c>
      <c r="P28" s="1">
        <f t="shared" si="8"/>
        <v>-2.1661496781179419E-2</v>
      </c>
      <c r="Q28" s="1">
        <f t="shared" si="9"/>
        <v>3.6979145941427864E-2</v>
      </c>
    </row>
    <row r="29" spans="1:98" x14ac:dyDescent="0.2">
      <c r="A29" s="2" t="d">
        <v>1999-06-28</v>
      </c>
      <c r="B29">
        <v>30.09375</v>
      </c>
      <c r="C29">
        <v>30.546800999999999</v>
      </c>
      <c r="D29">
        <v>28.359380999999999</v>
      </c>
      <c r="E29">
        <v>29.4375</v>
      </c>
      <c r="F29">
        <v>25.875</v>
      </c>
      <c r="G29">
        <v>29.968699999999998</v>
      </c>
      <c r="H29">
        <v>26.78125</v>
      </c>
      <c r="I29">
        <v>41.468699999999998</v>
      </c>
      <c r="J29" s="1">
        <f t="shared" si="2"/>
        <v>7.8831949071940036E-2</v>
      </c>
      <c r="K29" s="1">
        <f t="shared" si="3"/>
        <v>2.5382644606109242E-2</v>
      </c>
      <c r="L29" s="1">
        <f t="shared" si="4"/>
        <v>-9.3225869648988994E-3</v>
      </c>
      <c r="M29" s="1">
        <f t="shared" si="5"/>
        <v>5.1183344012602917E-2</v>
      </c>
      <c r="N29" s="1">
        <f t="shared" si="6"/>
        <v>4.9515064527380498E-2</v>
      </c>
      <c r="O29" s="1">
        <f t="shared" si="7"/>
        <v>4.0973274897587751E-2</v>
      </c>
      <c r="P29" s="1">
        <f t="shared" si="8"/>
        <v>3.1410220730489435E-2</v>
      </c>
      <c r="Q29" s="1">
        <f t="shared" si="9"/>
        <v>0.1242078584673184</v>
      </c>
    </row>
    <row r="30" spans="1:98" x14ac:dyDescent="0.2">
      <c r="A30" s="2" t="d">
        <v>1999-07-05</v>
      </c>
      <c r="B30">
        <v>29.8125</v>
      </c>
      <c r="C30">
        <v>30.484300999999999</v>
      </c>
      <c r="D30">
        <v>28.984380999999999</v>
      </c>
      <c r="E30">
        <v>29.625</v>
      </c>
      <c r="F30">
        <v>25.671880999999999</v>
      </c>
      <c r="G30">
        <v>29.921800999999999</v>
      </c>
      <c r="H30">
        <v>26.734380999999999</v>
      </c>
      <c r="I30">
        <v>42.734299</v>
      </c>
      <c r="J30" s="1">
        <f t="shared" si="2"/>
        <v>4.7219071937390847E-2</v>
      </c>
      <c r="K30" s="1">
        <f t="shared" si="3"/>
        <v>-3.5822756213105883E-3</v>
      </c>
      <c r="L30" s="1">
        <f t="shared" si="4"/>
        <v>3.7809298479708504E-3</v>
      </c>
      <c r="M30" s="1">
        <f t="shared" si="5"/>
        <v>2.1322769468821244E-2</v>
      </c>
      <c r="N30" s="1">
        <f t="shared" si="6"/>
        <v>2.4646959595681306E-2</v>
      </c>
      <c r="O30" s="1">
        <f t="shared" si="7"/>
        <v>-3.6494960918510974E-3</v>
      </c>
      <c r="P30" s="1">
        <f t="shared" si="8"/>
        <v>-9.8864510416748243E-3</v>
      </c>
      <c r="Q30" s="1">
        <f t="shared" si="9"/>
        <v>8.9838925570420197E-2</v>
      </c>
    </row>
    <row r="31" spans="1:98" x14ac:dyDescent="0.2">
      <c r="A31" s="2" t="d">
        <v>1999-07-12</v>
      </c>
      <c r="B31">
        <v>30.03125</v>
      </c>
      <c r="C31">
        <v>31.234300999999999</v>
      </c>
      <c r="D31">
        <v>29.125</v>
      </c>
      <c r="E31">
        <v>29.843699999999998</v>
      </c>
      <c r="F31">
        <v>25.875</v>
      </c>
      <c r="G31">
        <v>29.953099999999999</v>
      </c>
      <c r="H31">
        <v>26.234380999999999</v>
      </c>
      <c r="I31">
        <v>43.843699999999998</v>
      </c>
      <c r="J31" s="1">
        <f t="shared" si="2"/>
        <v>6.3359888907668846E-2</v>
      </c>
      <c r="K31" s="1">
        <f t="shared" si="3"/>
        <v>5.1319748448006429E-2</v>
      </c>
      <c r="L31" s="1">
        <f t="shared" si="4"/>
        <v>5.9686221050474574E-2</v>
      </c>
      <c r="M31" s="1">
        <f t="shared" si="5"/>
        <v>5.0465286485363171E-2</v>
      </c>
      <c r="N31" s="1">
        <f t="shared" si="6"/>
        <v>5.269245225931448E-2</v>
      </c>
      <c r="O31" s="1">
        <f t="shared" si="7"/>
        <v>2.9111169154475855E-2</v>
      </c>
      <c r="P31" s="1">
        <f t="shared" si="8"/>
        <v>2.1066310168953439E-2</v>
      </c>
      <c r="Q31" s="1">
        <f t="shared" si="9"/>
        <v>0.12390555029657502</v>
      </c>
    </row>
    <row r="32" spans="1:98" x14ac:dyDescent="0.2">
      <c r="A32" s="2" t="d">
        <v>1999-07-19</v>
      </c>
      <c r="B32">
        <v>28.3125</v>
      </c>
      <c r="C32">
        <v>31.015599999999999</v>
      </c>
      <c r="D32">
        <v>28.28125</v>
      </c>
      <c r="E32">
        <v>28.8125</v>
      </c>
      <c r="F32">
        <v>25.078119000000001</v>
      </c>
      <c r="G32">
        <v>29.656199999999998</v>
      </c>
      <c r="H32">
        <v>26</v>
      </c>
      <c r="I32">
        <v>40.6875</v>
      </c>
      <c r="J32" s="1">
        <f t="shared" si="2"/>
        <v>-6.1014105755146236E-2</v>
      </c>
      <c r="K32" s="1">
        <f t="shared" si="3"/>
        <v>1.5230337165487906E-2</v>
      </c>
      <c r="L32" s="1">
        <f t="shared" si="4"/>
        <v>-2.7588340093052922E-3</v>
      </c>
      <c r="M32" s="1">
        <f t="shared" si="5"/>
        <v>-2.1460051019769225E-2</v>
      </c>
      <c r="N32" s="1">
        <f t="shared" si="6"/>
        <v>-3.1281538633453843E-2</v>
      </c>
      <c r="O32" s="1">
        <f t="shared" si="7"/>
        <v>-1.0482293854199404E-2</v>
      </c>
      <c r="P32" s="1">
        <f t="shared" si="8"/>
        <v>-2.9605477776571198E-2</v>
      </c>
      <c r="Q32" s="1">
        <f t="shared" si="9"/>
        <v>-1.901800583576186E-2</v>
      </c>
    </row>
    <row r="33" spans="1:17" x14ac:dyDescent="0.2">
      <c r="A33" s="2" t="d">
        <v>1999-07-26</v>
      </c>
      <c r="B33">
        <v>27.5625</v>
      </c>
      <c r="C33">
        <v>30.734300999999999</v>
      </c>
      <c r="D33">
        <v>28.578119000000001</v>
      </c>
      <c r="E33">
        <v>28.468699999999998</v>
      </c>
      <c r="F33">
        <v>24.640619000000001</v>
      </c>
      <c r="G33">
        <v>28.718699999999998</v>
      </c>
      <c r="H33">
        <v>25.703119000000001</v>
      </c>
      <c r="I33">
        <v>40.015597999999997</v>
      </c>
      <c r="J33" s="1">
        <f t="shared" si="2"/>
        <v>-7.847161544149521E-2</v>
      </c>
      <c r="K33" s="1">
        <f t="shared" si="3"/>
        <v>8.1674975115825898E-3</v>
      </c>
      <c r="L33" s="1">
        <f t="shared" si="4"/>
        <v>-1.4115743609549387E-2</v>
      </c>
      <c r="M33" s="1">
        <f t="shared" si="5"/>
        <v>-3.9813361308351204E-2</v>
      </c>
      <c r="N33" s="1">
        <f t="shared" si="6"/>
        <v>-4.1000008293356094E-2</v>
      </c>
      <c r="O33" s="1">
        <f t="shared" si="7"/>
        <v>-4.1038866613372818E-2</v>
      </c>
      <c r="P33" s="1">
        <f t="shared" si="8"/>
        <v>-3.9338068557531414E-2</v>
      </c>
      <c r="Q33" s="1">
        <f t="shared" si="9"/>
        <v>-6.5732524963845837E-2</v>
      </c>
    </row>
    <row r="34" spans="1:17" x14ac:dyDescent="0.2">
      <c r="A34" s="2" t="d">
        <v>1999-08-02</v>
      </c>
      <c r="B34">
        <v>26.03125</v>
      </c>
      <c r="C34">
        <v>30.6875</v>
      </c>
      <c r="D34">
        <v>29.15625</v>
      </c>
      <c r="E34">
        <v>27.375</v>
      </c>
      <c r="F34">
        <v>24.03125</v>
      </c>
      <c r="G34">
        <v>28.484300999999999</v>
      </c>
      <c r="H34">
        <v>26.1875</v>
      </c>
      <c r="I34">
        <v>39.625</v>
      </c>
      <c r="J34" s="1">
        <f t="shared" si="2"/>
        <v>-0.14294076680344975</v>
      </c>
      <c r="K34" s="1">
        <f t="shared" si="3"/>
        <v>-1.7661476398590042E-2</v>
      </c>
      <c r="L34" s="1">
        <f t="shared" si="4"/>
        <v>1.0723861617527185E-3</v>
      </c>
      <c r="M34" s="1">
        <f t="shared" si="5"/>
        <v>-8.6343574150265126E-2</v>
      </c>
      <c r="N34" s="1">
        <f t="shared" si="6"/>
        <v>-7.3922184879615702E-2</v>
      </c>
      <c r="O34" s="1">
        <f t="shared" si="7"/>
        <v>-5.0279731648077225E-2</v>
      </c>
      <c r="P34" s="1">
        <f t="shared" si="8"/>
        <v>-1.7886047430503082E-3</v>
      </c>
      <c r="Q34" s="1">
        <f t="shared" si="9"/>
        <v>-0.10117080469123949</v>
      </c>
    </row>
    <row r="35" spans="1:17" x14ac:dyDescent="0.2">
      <c r="A35" s="2" t="d">
        <v>1999-08-09</v>
      </c>
      <c r="B35">
        <v>27.09375</v>
      </c>
      <c r="C35">
        <v>30.328099999999999</v>
      </c>
      <c r="D35">
        <v>29.84375</v>
      </c>
      <c r="E35">
        <v>27.593699999999998</v>
      </c>
      <c r="F35">
        <v>24.25</v>
      </c>
      <c r="G35">
        <v>29.015599999999999</v>
      </c>
      <c r="H35">
        <v>26.71875</v>
      </c>
      <c r="I35">
        <v>40.5</v>
      </c>
      <c r="J35" s="1">
        <f t="shared" si="2"/>
        <v>-4.4000329262437472E-2</v>
      </c>
      <c r="K35" s="1">
        <f t="shared" si="3"/>
        <v>-2.2415628224317564E-2</v>
      </c>
      <c r="L35" s="1">
        <f t="shared" si="4"/>
        <v>5.3776396780804203E-2</v>
      </c>
      <c r="M35" s="1">
        <f t="shared" si="5"/>
        <v>-4.3221834958805549E-2</v>
      </c>
      <c r="N35" s="1">
        <f t="shared" si="6"/>
        <v>-3.3579095568587146E-2</v>
      </c>
      <c r="O35" s="1">
        <f t="shared" si="7"/>
        <v>-2.183759343560842E-2</v>
      </c>
      <c r="P35" s="1">
        <f t="shared" si="8"/>
        <v>2.726902811555169E-2</v>
      </c>
      <c r="Q35" s="1">
        <f t="shared" si="9"/>
        <v>-4.6189458562945285E-3</v>
      </c>
    </row>
    <row r="36" spans="1:17" x14ac:dyDescent="0.2">
      <c r="A36" s="2" t="d">
        <v>1999-08-16</v>
      </c>
      <c r="B36">
        <v>27.375</v>
      </c>
      <c r="C36">
        <v>29.8125</v>
      </c>
      <c r="D36">
        <v>29.84375</v>
      </c>
      <c r="E36">
        <v>27.9375</v>
      </c>
      <c r="F36">
        <v>24.8125</v>
      </c>
      <c r="G36">
        <v>29.171800999999999</v>
      </c>
      <c r="H36">
        <v>26.65625</v>
      </c>
      <c r="I36">
        <v>40.0625</v>
      </c>
      <c r="J36" s="1">
        <f t="shared" si="2"/>
        <v>-6.8259650703998706E-3</v>
      </c>
      <c r="K36" s="1">
        <f t="shared" si="3"/>
        <v>-3.0451558650424849E-2</v>
      </c>
      <c r="L36" s="1">
        <f t="shared" si="4"/>
        <v>4.3334082600624713E-2</v>
      </c>
      <c r="M36" s="1">
        <f t="shared" si="5"/>
        <v>-1.8835365773156459E-2</v>
      </c>
      <c r="N36" s="1">
        <f t="shared" si="6"/>
        <v>6.9512983443892331E-3</v>
      </c>
      <c r="O36" s="1">
        <f t="shared" si="7"/>
        <v>1.5654044957362626E-2</v>
      </c>
      <c r="P36" s="1">
        <f t="shared" si="8"/>
        <v>3.6411298286829888E-2</v>
      </c>
      <c r="Q36" s="1">
        <f t="shared" si="9"/>
        <v>1.171406577694099E-3</v>
      </c>
    </row>
    <row r="37" spans="1:17" x14ac:dyDescent="0.2">
      <c r="A37" s="2" t="d">
        <v>1999-08-23</v>
      </c>
      <c r="B37">
        <v>27.40625</v>
      </c>
      <c r="C37">
        <v>29.906199999999998</v>
      </c>
      <c r="D37">
        <v>28.890619000000001</v>
      </c>
      <c r="E37">
        <v>27.953099999999999</v>
      </c>
      <c r="F37">
        <v>25.25</v>
      </c>
      <c r="G37">
        <v>29.640599999999999</v>
      </c>
      <c r="H37">
        <v>25.65625</v>
      </c>
      <c r="I37">
        <v>41.75</v>
      </c>
      <c r="J37" s="1">
        <f t="shared" si="2"/>
        <v>5.147335020534044E-2</v>
      </c>
      <c r="K37" s="1">
        <f t="shared" si="3"/>
        <v>-2.5789588794236342E-2</v>
      </c>
      <c r="L37" s="1">
        <f t="shared" si="4"/>
        <v>-9.1523577000127906E-3</v>
      </c>
      <c r="M37" s="1">
        <f t="shared" si="5"/>
        <v>2.0897917657594547E-2</v>
      </c>
      <c r="N37" s="1">
        <f t="shared" si="6"/>
        <v>4.9471089015451324E-2</v>
      </c>
      <c r="O37" s="1">
        <f t="shared" si="7"/>
        <v>3.9791949737888112E-2</v>
      </c>
      <c r="P37" s="1">
        <f t="shared" si="8"/>
        <v>-2.0494991029654852E-2</v>
      </c>
      <c r="Q37" s="1">
        <f t="shared" si="9"/>
        <v>5.2239219099419906E-2</v>
      </c>
    </row>
    <row r="38" spans="1:17" x14ac:dyDescent="0.2">
      <c r="A38" s="2" t="d">
        <v>1999-08-30</v>
      </c>
      <c r="B38">
        <v>26.9375</v>
      </c>
      <c r="C38">
        <v>29.515599999999999</v>
      </c>
      <c r="D38">
        <v>28.84375</v>
      </c>
      <c r="E38">
        <v>27.796800999999999</v>
      </c>
      <c r="F38">
        <v>25.375</v>
      </c>
      <c r="G38">
        <v>29.484300999999999</v>
      </c>
      <c r="H38">
        <v>25.1875</v>
      </c>
      <c r="I38">
        <v>43</v>
      </c>
      <c r="J38" s="1">
        <f t="shared" si="2"/>
        <v>-5.7837061168488062E-3</v>
      </c>
      <c r="K38" s="1">
        <f t="shared" si="3"/>
        <v>-2.7155738359156936E-2</v>
      </c>
      <c r="L38" s="1">
        <f t="shared" si="4"/>
        <v>-3.4082105977878058E-2</v>
      </c>
      <c r="M38" s="1">
        <f t="shared" si="5"/>
        <v>7.3334563347997525E-3</v>
      </c>
      <c r="N38" s="1">
        <f t="shared" si="6"/>
        <v>4.5347819978459256E-2</v>
      </c>
      <c r="O38" s="1">
        <f t="shared" si="7"/>
        <v>1.6024335813883222E-2</v>
      </c>
      <c r="P38" s="1">
        <f t="shared" si="8"/>
        <v>-5.9017726430131957E-2</v>
      </c>
      <c r="Q38" s="1">
        <f t="shared" si="9"/>
        <v>5.9898141581069014E-2</v>
      </c>
    </row>
    <row r="39" spans="1:17" x14ac:dyDescent="0.2">
      <c r="A39" s="2" t="d">
        <v>1999-09-06</v>
      </c>
      <c r="B39">
        <v>26.96875</v>
      </c>
      <c r="C39">
        <v>29.109300999999999</v>
      </c>
      <c r="D39">
        <v>30.03125</v>
      </c>
      <c r="E39">
        <v>27.968699999999998</v>
      </c>
      <c r="F39">
        <v>24.875</v>
      </c>
      <c r="G39">
        <v>29.609300999999999</v>
      </c>
      <c r="H39">
        <v>25.34375</v>
      </c>
      <c r="I39">
        <v>43.5625</v>
      </c>
      <c r="J39" s="1">
        <f t="shared" si="2"/>
        <v>-1.4951399852963478E-2</v>
      </c>
      <c r="K39" s="1">
        <f t="shared" si="3"/>
        <v>-2.3870023546213929E-2</v>
      </c>
      <c r="L39" s="1">
        <f t="shared" si="4"/>
        <v>6.2630684895622728E-3</v>
      </c>
      <c r="M39" s="1">
        <f t="shared" si="5"/>
        <v>1.1161553902459271E-3</v>
      </c>
      <c r="N39" s="1">
        <f t="shared" si="6"/>
        <v>2.5157245972473705E-3</v>
      </c>
      <c r="O39" s="1">
        <f t="shared" si="7"/>
        <v>1.4886011456332091E-2</v>
      </c>
      <c r="P39" s="1">
        <f t="shared" si="8"/>
        <v>-5.0491493376266162E-2</v>
      </c>
      <c r="Q39" s="1">
        <f t="shared" si="9"/>
        <v>8.3755953839853903E-2</v>
      </c>
    </row>
    <row r="40" spans="1:17" x14ac:dyDescent="0.2">
      <c r="A40" s="2" t="d">
        <v>1999-09-13</v>
      </c>
      <c r="B40">
        <v>26.28125</v>
      </c>
      <c r="C40">
        <v>29.421800999999999</v>
      </c>
      <c r="D40">
        <v>28.9375</v>
      </c>
      <c r="E40">
        <v>28.171800999999999</v>
      </c>
      <c r="F40">
        <v>24.296880999999999</v>
      </c>
      <c r="G40">
        <v>29.328099999999999</v>
      </c>
      <c r="H40">
        <v>24.546880999999999</v>
      </c>
      <c r="I40">
        <v>43.1875</v>
      </c>
      <c r="J40" s="1">
        <f t="shared" si="2"/>
        <v>-4.1915332399235034E-2</v>
      </c>
      <c r="K40" s="1">
        <f t="shared" si="3"/>
        <v>-1.6329886601607661E-2</v>
      </c>
      <c r="L40" s="1">
        <f t="shared" si="4"/>
        <v>1.6213914988482427E-3</v>
      </c>
      <c r="M40" s="1">
        <f t="shared" si="5"/>
        <v>7.7934073127136983E-3</v>
      </c>
      <c r="N40" s="1">
        <f t="shared" si="6"/>
        <v>-3.8478167522399069E-2</v>
      </c>
      <c r="O40" s="1">
        <f t="shared" si="7"/>
        <v>-1.0598942335588234E-2</v>
      </c>
      <c r="P40" s="1">
        <f t="shared" si="8"/>
        <v>-4.420240732648309E-2</v>
      </c>
      <c r="Q40" s="1">
        <f t="shared" si="9"/>
        <v>3.3851650231024245E-2</v>
      </c>
    </row>
    <row r="41" spans="1:17" x14ac:dyDescent="0.2">
      <c r="A41" s="2" t="d">
        <v>1999-09-20</v>
      </c>
      <c r="B41">
        <v>25.53125</v>
      </c>
      <c r="C41">
        <v>28.734300999999999</v>
      </c>
      <c r="D41">
        <v>27</v>
      </c>
      <c r="E41">
        <v>26.546800999999999</v>
      </c>
      <c r="F41">
        <v>23.265619000000001</v>
      </c>
      <c r="G41">
        <v>28.046800999999999</v>
      </c>
      <c r="H41">
        <v>22.859380999999999</v>
      </c>
      <c r="I41">
        <v>41.093699999999998</v>
      </c>
      <c r="J41" s="1">
        <f t="shared" si="2"/>
        <v>-5.3616175803690158E-2</v>
      </c>
      <c r="K41" s="1">
        <f t="shared" si="3"/>
        <v>-2.6827371203816411E-2</v>
      </c>
      <c r="L41" s="1">
        <f t="shared" si="4"/>
        <v>-6.6056465698796515E-2</v>
      </c>
      <c r="M41" s="1">
        <f t="shared" si="5"/>
        <v>-4.6011691346558158E-2</v>
      </c>
      <c r="N41" s="1">
        <f t="shared" si="6"/>
        <v>-8.6787745928849608E-2</v>
      </c>
      <c r="O41" s="1">
        <f t="shared" si="7"/>
        <v>-4.9983373082691934E-2</v>
      </c>
      <c r="P41" s="1">
        <f t="shared" si="8"/>
        <v>-9.6986259572116068E-2</v>
      </c>
      <c r="Q41" s="1">
        <f t="shared" si="9"/>
        <v>-4.5345290612202369E-2</v>
      </c>
    </row>
    <row r="42" spans="1:17" x14ac:dyDescent="0.2">
      <c r="A42" s="2" t="d">
        <v>1999-09-27</v>
      </c>
      <c r="B42">
        <v>26.21875</v>
      </c>
      <c r="C42">
        <v>29.578099999999999</v>
      </c>
      <c r="D42">
        <v>27.34375</v>
      </c>
      <c r="E42">
        <v>26.718699999999998</v>
      </c>
      <c r="F42">
        <v>23.125</v>
      </c>
      <c r="G42">
        <v>28.359300999999999</v>
      </c>
      <c r="H42">
        <v>23.8125</v>
      </c>
      <c r="I42">
        <v>41</v>
      </c>
      <c r="J42" s="1">
        <f t="shared" si="2"/>
        <v>-2.8203984616221735E-2</v>
      </c>
      <c r="K42" s="1">
        <f t="shared" si="3"/>
        <v>1.5976477527719031E-2</v>
      </c>
      <c r="L42" s="1">
        <f t="shared" si="4"/>
        <v>-9.3750522612678105E-2</v>
      </c>
      <c r="M42" s="1">
        <f t="shared" si="5"/>
        <v>-4.5722332973780221E-2</v>
      </c>
      <c r="N42" s="1">
        <f t="shared" si="6"/>
        <v>-7.2948999646167551E-2</v>
      </c>
      <c r="O42" s="1">
        <f t="shared" si="7"/>
        <v>-4.3133480975804855E-2</v>
      </c>
      <c r="P42" s="1">
        <f t="shared" si="8"/>
        <v>-6.2321498428766622E-2</v>
      </c>
      <c r="Q42" s="1">
        <f t="shared" si="9"/>
        <v>-6.0624621816434854E-2</v>
      </c>
    </row>
    <row r="43" spans="1:17" x14ac:dyDescent="0.2">
      <c r="A43" s="2" t="d">
        <v>1999-10-04</v>
      </c>
      <c r="B43">
        <v>28.109380999999999</v>
      </c>
      <c r="C43">
        <v>29.5</v>
      </c>
      <c r="D43">
        <v>26.109380999999999</v>
      </c>
      <c r="E43">
        <v>27.484300999999999</v>
      </c>
      <c r="F43">
        <v>24.46875</v>
      </c>
      <c r="G43">
        <v>29.390599999999999</v>
      </c>
      <c r="H43">
        <v>24.296880999999999</v>
      </c>
      <c r="I43">
        <v>42.515597999999997</v>
      </c>
      <c r="J43" s="1">
        <f t="shared" si="2"/>
        <v>6.7247606869534751E-2</v>
      </c>
      <c r="K43" s="1">
        <f t="shared" si="3"/>
        <v>2.6543331868788258E-3</v>
      </c>
      <c r="L43" s="1">
        <f t="shared" si="4"/>
        <v>-0.10284365680824395</v>
      </c>
      <c r="M43" s="1">
        <f t="shared" si="5"/>
        <v>-2.4706544171597192E-2</v>
      </c>
      <c r="N43" s="1">
        <f t="shared" si="6"/>
        <v>7.0488049921068642E-3</v>
      </c>
      <c r="O43" s="1">
        <f t="shared" si="7"/>
        <v>2.1287945272272209E-3</v>
      </c>
      <c r="P43" s="1">
        <f t="shared" si="8"/>
        <v>-1.0236811127248774E-2</v>
      </c>
      <c r="Q43" s="1">
        <f t="shared" si="9"/>
        <v>-1.5680081165155398E-2</v>
      </c>
    </row>
    <row r="44" spans="1:17" x14ac:dyDescent="0.2">
      <c r="A44" s="2" t="d">
        <v>1999-10-11</v>
      </c>
      <c r="B44">
        <v>26.328119000000001</v>
      </c>
      <c r="C44">
        <v>28.5</v>
      </c>
      <c r="D44">
        <v>26.328119000000001</v>
      </c>
      <c r="E44">
        <v>25.796800999999999</v>
      </c>
      <c r="F44">
        <v>22.765619000000001</v>
      </c>
      <c r="G44">
        <v>27.343699999999998</v>
      </c>
      <c r="H44">
        <v>23.4375</v>
      </c>
      <c r="I44">
        <v>39.859299</v>
      </c>
      <c r="J44" s="1">
        <f t="shared" si="2"/>
        <v>3.0734339473312802E-2</v>
      </c>
      <c r="K44" s="1">
        <f t="shared" si="3"/>
        <v>-8.1874786540583316E-3</v>
      </c>
      <c r="L44" s="1">
        <f t="shared" si="4"/>
        <v>-2.5199334470739871E-2</v>
      </c>
      <c r="M44" s="1">
        <f t="shared" si="5"/>
        <v>-2.8658758794467755E-2</v>
      </c>
      <c r="N44" s="1">
        <f t="shared" si="6"/>
        <v>-2.1725232152853966E-2</v>
      </c>
      <c r="O44" s="1">
        <f t="shared" si="7"/>
        <v>-2.5388424134327858E-2</v>
      </c>
      <c r="P44" s="1">
        <f t="shared" si="8"/>
        <v>2.4975723595843942E-2</v>
      </c>
      <c r="Q44" s="1">
        <f t="shared" si="9"/>
        <v>-3.0499097004292E-2</v>
      </c>
    </row>
    <row r="45" spans="1:17" x14ac:dyDescent="0.2">
      <c r="A45" s="2" t="d">
        <v>1999-10-18</v>
      </c>
      <c r="B45">
        <v>27.703119000000001</v>
      </c>
      <c r="C45">
        <v>28.328099999999999</v>
      </c>
      <c r="D45">
        <v>27.578119000000001</v>
      </c>
      <c r="E45">
        <v>26.6875</v>
      </c>
      <c r="F45">
        <v>24.59375</v>
      </c>
      <c r="G45">
        <v>27.484300999999999</v>
      </c>
      <c r="H45">
        <v>24.0625</v>
      </c>
      <c r="I45">
        <v>39.875</v>
      </c>
      <c r="J45" s="1">
        <f t="shared" si="2"/>
        <v>5.5070202464968653E-2</v>
      </c>
      <c r="K45" s="1">
        <f t="shared" si="3"/>
        <v>-4.3179977750443473E-2</v>
      </c>
      <c r="L45" s="1">
        <f t="shared" si="4"/>
        <v>8.534684886074357E-3</v>
      </c>
      <c r="M45" s="1">
        <f t="shared" si="5"/>
        <v>-1.1684038014100802E-3</v>
      </c>
      <c r="N45" s="1">
        <f t="shared" si="6"/>
        <v>6.1578062219187699E-2</v>
      </c>
      <c r="O45" s="1">
        <f t="shared" si="7"/>
        <v>-3.1340085034107699E-2</v>
      </c>
      <c r="P45" s="1">
        <f t="shared" si="8"/>
        <v>1.0443959161083314E-2</v>
      </c>
      <c r="Q45" s="1">
        <f t="shared" si="9"/>
        <v>-2.7822505599299188E-2</v>
      </c>
    </row>
    <row r="46" spans="1:17" x14ac:dyDescent="0.2">
      <c r="A46" s="2" t="d">
        <v>1999-10-25</v>
      </c>
      <c r="B46">
        <v>28.390619000000001</v>
      </c>
      <c r="C46">
        <v>29.9375</v>
      </c>
      <c r="D46">
        <v>27.03125</v>
      </c>
      <c r="E46">
        <v>28.171800999999999</v>
      </c>
      <c r="F46">
        <v>24.828119000000001</v>
      </c>
      <c r="G46">
        <v>28.125</v>
      </c>
      <c r="H46">
        <v>24.265619000000001</v>
      </c>
      <c r="I46">
        <v>42.5</v>
      </c>
      <c r="J46" s="1">
        <f t="shared" si="2"/>
        <v>9.9554096563515149E-3</v>
      </c>
      <c r="K46" s="1">
        <f t="shared" si="3"/>
        <v>1.4721611825359927E-2</v>
      </c>
      <c r="L46" s="1">
        <f t="shared" si="4"/>
        <v>3.4698929093943801E-2</v>
      </c>
      <c r="M46" s="1">
        <f t="shared" si="5"/>
        <v>2.4706544171597126E-2</v>
      </c>
      <c r="N46" s="1">
        <f t="shared" si="6"/>
        <v>1.4580048324516164E-2</v>
      </c>
      <c r="O46" s="1">
        <f t="shared" si="7"/>
        <v>-4.4016034805035562E-2</v>
      </c>
      <c r="P46" s="1">
        <f t="shared" si="8"/>
        <v>-1.2874956733463529E-3</v>
      </c>
      <c r="Q46" s="1">
        <f t="shared" si="9"/>
        <v>-3.6694443236210317E-4</v>
      </c>
    </row>
    <row r="47" spans="1:17" x14ac:dyDescent="0.2">
      <c r="A47" s="2" t="d">
        <v>1999-11-01</v>
      </c>
      <c r="B47">
        <v>28.28125</v>
      </c>
      <c r="C47">
        <v>29.6875</v>
      </c>
      <c r="D47">
        <v>25.5625</v>
      </c>
      <c r="E47">
        <v>28.140599999999999</v>
      </c>
      <c r="F47">
        <v>25.09375</v>
      </c>
      <c r="G47">
        <v>27.625</v>
      </c>
      <c r="H47">
        <v>24.484380999999999</v>
      </c>
      <c r="I47">
        <v>43.671799</v>
      </c>
      <c r="J47" s="1">
        <f t="shared" si="2"/>
        <v>7.1561509366610279E-2</v>
      </c>
      <c r="K47" s="1">
        <f t="shared" si="3"/>
        <v>4.08219945202552E-2</v>
      </c>
      <c r="L47" s="1">
        <f t="shared" si="4"/>
        <v>-2.9511097730568678E-2</v>
      </c>
      <c r="M47" s="1">
        <f t="shared" si="5"/>
        <v>8.6962881428718206E-2</v>
      </c>
      <c r="N47" s="1">
        <f t="shared" si="6"/>
        <v>9.7367351866787286E-2</v>
      </c>
      <c r="O47" s="1">
        <f t="shared" si="7"/>
        <v>1.0235004853129387E-2</v>
      </c>
      <c r="P47" s="1">
        <f t="shared" si="8"/>
        <v>4.3698100319933195E-2</v>
      </c>
      <c r="Q47" s="1">
        <f t="shared" si="9"/>
        <v>9.1346833900498012E-2</v>
      </c>
    </row>
    <row r="48" spans="1:17" x14ac:dyDescent="0.2">
      <c r="A48" s="2" t="d">
        <v>1999-11-08</v>
      </c>
      <c r="B48">
        <v>28.71875</v>
      </c>
      <c r="C48">
        <v>29.5625</v>
      </c>
      <c r="D48">
        <v>27.875</v>
      </c>
      <c r="E48">
        <v>29.0625</v>
      </c>
      <c r="F48">
        <v>24.8125</v>
      </c>
      <c r="G48">
        <v>27.875</v>
      </c>
      <c r="H48">
        <v>24.34375</v>
      </c>
      <c r="I48">
        <v>45.25</v>
      </c>
      <c r="J48" s="1">
        <f t="shared" si="2"/>
        <v>3.6005213423512095E-2</v>
      </c>
      <c r="K48" s="1">
        <f t="shared" si="3"/>
        <v>4.2652421372530253E-2</v>
      </c>
      <c r="L48" s="1">
        <f t="shared" si="4"/>
        <v>1.070756133632045E-2</v>
      </c>
      <c r="M48" s="1">
        <f t="shared" si="5"/>
        <v>8.5253392358731847E-2</v>
      </c>
      <c r="N48" s="1">
        <f t="shared" si="6"/>
        <v>8.8552128297325443E-3</v>
      </c>
      <c r="O48" s="1">
        <f t="shared" si="7"/>
        <v>1.411526084490683E-2</v>
      </c>
      <c r="P48" s="1">
        <f t="shared" si="8"/>
        <v>1.162053102301879E-2</v>
      </c>
      <c r="Q48" s="1">
        <f t="shared" si="9"/>
        <v>0.12645310904092641</v>
      </c>
    </row>
    <row r="49" spans="1:17" x14ac:dyDescent="0.2">
      <c r="A49" s="2" t="d">
        <v>1999-11-15</v>
      </c>
      <c r="B49">
        <v>28.5</v>
      </c>
      <c r="C49">
        <v>29.375</v>
      </c>
      <c r="D49">
        <v>28.34375</v>
      </c>
      <c r="E49">
        <v>29.3125</v>
      </c>
      <c r="F49">
        <v>25</v>
      </c>
      <c r="G49">
        <v>28.625</v>
      </c>
      <c r="H49">
        <v>24.703119000000001</v>
      </c>
      <c r="I49">
        <v>47.546799</v>
      </c>
      <c r="J49" s="1">
        <f t="shared" si="2"/>
        <v>3.8453135754971208E-3</v>
      </c>
      <c r="K49" s="1">
        <f t="shared" si="3"/>
        <v>-1.8967902706810924E-2</v>
      </c>
      <c r="L49" s="1">
        <f t="shared" si="4"/>
        <v>4.7412943183257367E-2</v>
      </c>
      <c r="M49" s="1">
        <f t="shared" si="5"/>
        <v>3.969253309952505E-2</v>
      </c>
      <c r="N49" s="1">
        <f t="shared" si="6"/>
        <v>6.8989833526081363E-3</v>
      </c>
      <c r="O49" s="1">
        <f t="shared" si="7"/>
        <v>1.762160134981941E-2</v>
      </c>
      <c r="P49" s="1">
        <f t="shared" si="8"/>
        <v>1.7869018439896779E-2</v>
      </c>
      <c r="Q49" s="1">
        <f t="shared" si="9"/>
        <v>0.1122103921830413</v>
      </c>
    </row>
    <row r="50" spans="1:17" x14ac:dyDescent="0.2">
      <c r="A50" s="2" t="d">
        <v>1999-11-22</v>
      </c>
      <c r="B50">
        <v>28.5625</v>
      </c>
      <c r="C50">
        <v>28.921800999999999</v>
      </c>
      <c r="D50">
        <v>27.25</v>
      </c>
      <c r="E50">
        <v>28.6875</v>
      </c>
      <c r="F50">
        <v>25.25</v>
      </c>
      <c r="G50">
        <v>28.093699999999998</v>
      </c>
      <c r="H50">
        <v>24.171880999999999</v>
      </c>
      <c r="I50">
        <v>48.531199999999998</v>
      </c>
      <c r="J50" s="1">
        <f t="shared" si="2"/>
        <v>9.8956277542238402E-3</v>
      </c>
      <c r="K50" s="1">
        <f t="shared" si="3"/>
        <v>-2.6130411201271426E-2</v>
      </c>
      <c r="L50" s="1">
        <f t="shared" si="4"/>
        <v>6.3927087306232602E-2</v>
      </c>
      <c r="M50" s="1">
        <f t="shared" si="5"/>
        <v>1.9248114400210212E-2</v>
      </c>
      <c r="N50" s="1">
        <f t="shared" si="6"/>
        <v>6.2073445743337308E-3</v>
      </c>
      <c r="O50" s="1">
        <f t="shared" si="7"/>
        <v>1.682419207710931E-2</v>
      </c>
      <c r="P50" s="1">
        <f t="shared" si="8"/>
        <v>-1.2845388614833374E-2</v>
      </c>
      <c r="Q50" s="1">
        <f t="shared" si="9"/>
        <v>0.10550432810685839</v>
      </c>
    </row>
    <row r="51" spans="1:17" x14ac:dyDescent="0.2">
      <c r="A51" s="2" t="d">
        <v>1999-11-29</v>
      </c>
      <c r="B51">
        <v>28.953119000000001</v>
      </c>
      <c r="C51">
        <v>29.484300999999999</v>
      </c>
      <c r="D51">
        <v>27.125</v>
      </c>
      <c r="E51">
        <v>29.25</v>
      </c>
      <c r="F51">
        <v>25.109380999999999</v>
      </c>
      <c r="G51">
        <v>28.109300999999999</v>
      </c>
      <c r="H51">
        <v>24.640619000000001</v>
      </c>
      <c r="I51">
        <v>49.625</v>
      </c>
      <c r="J51" s="1">
        <f t="shared" si="2"/>
        <v>8.1277161381894166E-3</v>
      </c>
      <c r="K51" s="1">
        <f t="shared" si="3"/>
        <v>-2.6487140503445115E-3</v>
      </c>
      <c r="L51" s="1">
        <f t="shared" si="4"/>
        <v>-2.7274417919659174E-2</v>
      </c>
      <c r="M51" s="1">
        <f t="shared" si="5"/>
        <v>6.4308903302903314E-3</v>
      </c>
      <c r="N51" s="1">
        <f t="shared" si="6"/>
        <v>1.1893962884976747E-2</v>
      </c>
      <c r="O51" s="1">
        <f t="shared" si="7"/>
        <v>8.3702882334611029E-3</v>
      </c>
      <c r="P51" s="1">
        <f t="shared" si="8"/>
        <v>1.2121117031998247E-2</v>
      </c>
      <c r="Q51" s="1">
        <f t="shared" si="9"/>
        <v>9.2292068861419385E-2</v>
      </c>
    </row>
    <row r="52" spans="1:17" x14ac:dyDescent="0.2">
      <c r="A52" s="2" t="d">
        <v>1999-12-06</v>
      </c>
      <c r="B52">
        <v>29.09375</v>
      </c>
      <c r="C52">
        <v>29.078099999999999</v>
      </c>
      <c r="D52">
        <v>26.3125</v>
      </c>
      <c r="E52">
        <v>29.890599999999999</v>
      </c>
      <c r="F52">
        <v>23.71875</v>
      </c>
      <c r="G52">
        <v>27.734300999999999</v>
      </c>
      <c r="H52">
        <v>24.78125</v>
      </c>
      <c r="I52">
        <v>49.6875</v>
      </c>
      <c r="J52" s="1">
        <f t="shared" si="2"/>
        <v>2.061928720273561E-2</v>
      </c>
      <c r="K52" s="1">
        <f t="shared" si="3"/>
        <v>-1.0158658934934797E-2</v>
      </c>
      <c r="L52" s="1">
        <f t="shared" si="4"/>
        <v>-7.4362435872809829E-2</v>
      </c>
      <c r="M52" s="1">
        <f t="shared" si="5"/>
        <v>1.9530003491088112E-2</v>
      </c>
      <c r="N52" s="1">
        <f t="shared" si="6"/>
        <v>-5.2609950272297389E-2</v>
      </c>
      <c r="O52" s="1">
        <f t="shared" si="7"/>
        <v>-3.1610511497133155E-2</v>
      </c>
      <c r="P52" s="1">
        <f t="shared" si="8"/>
        <v>3.1578078696011622E-3</v>
      </c>
      <c r="Q52" s="1">
        <f t="shared" si="9"/>
        <v>4.4038924301138246E-2</v>
      </c>
    </row>
    <row r="53" spans="1:17" x14ac:dyDescent="0.2">
      <c r="A53" s="2" t="d">
        <v>1999-12-13</v>
      </c>
      <c r="B53">
        <v>30.1875</v>
      </c>
      <c r="C53">
        <v>29.0625</v>
      </c>
      <c r="D53">
        <v>27</v>
      </c>
      <c r="E53">
        <v>30.25</v>
      </c>
      <c r="F53">
        <v>23</v>
      </c>
      <c r="G53">
        <v>28.531199999999998</v>
      </c>
      <c r="H53">
        <v>26.203119000000001</v>
      </c>
      <c r="I53">
        <v>51.5625</v>
      </c>
      <c r="J53" s="1">
        <f t="shared" si="2"/>
        <v>5.5333262758368015E-2</v>
      </c>
      <c r="K53" s="1">
        <f t="shared" si="3"/>
        <v>4.8530127539866208E-3</v>
      </c>
      <c r="L53" s="1">
        <f t="shared" si="4"/>
        <v>-9.2166551049239522E-3</v>
      </c>
      <c r="M53" s="1">
        <f t="shared" si="5"/>
        <v>5.3034696656086511E-2</v>
      </c>
      <c r="N53" s="1">
        <f t="shared" si="6"/>
        <v>-9.3331939792219112E-2</v>
      </c>
      <c r="O53" s="1">
        <f t="shared" si="7"/>
        <v>1.5452873414276942E-2</v>
      </c>
      <c r="P53" s="1">
        <f t="shared" si="8"/>
        <v>8.068843404745954E-2</v>
      </c>
      <c r="Q53" s="1">
        <f t="shared" si="9"/>
        <v>6.0587774010475229E-2</v>
      </c>
    </row>
    <row r="54" spans="1:17" x14ac:dyDescent="0.2">
      <c r="A54" s="2" t="d">
        <v>1999-12-20</v>
      </c>
      <c r="B54">
        <v>30.078119000000001</v>
      </c>
      <c r="C54">
        <v>28.828099999999999</v>
      </c>
      <c r="D54">
        <v>27.09375</v>
      </c>
      <c r="E54">
        <v>30.4375</v>
      </c>
      <c r="F54">
        <v>23.3125</v>
      </c>
      <c r="G54">
        <v>28.3125</v>
      </c>
      <c r="H54">
        <v>25.390619000000001</v>
      </c>
      <c r="I54">
        <v>53.343699999999998</v>
      </c>
      <c r="J54" s="1">
        <f t="shared" si="2"/>
        <v>3.8120028187523372E-2</v>
      </c>
      <c r="K54" s="1">
        <f t="shared" si="3"/>
        <v>-2.2507346295899573E-2</v>
      </c>
      <c r="L54" s="1">
        <f t="shared" si="4"/>
        <v>-1.1527378798082853E-3</v>
      </c>
      <c r="M54" s="1">
        <f t="shared" si="5"/>
        <v>3.9795827164943127E-2</v>
      </c>
      <c r="N54" s="1">
        <f t="shared" si="6"/>
        <v>-7.4251823928351571E-2</v>
      </c>
      <c r="O54" s="1">
        <f t="shared" si="7"/>
        <v>7.2028852295088902E-3</v>
      </c>
      <c r="P54" s="1">
        <f t="shared" si="8"/>
        <v>2.9983514993425976E-2</v>
      </c>
      <c r="Q54" s="1">
        <f t="shared" si="9"/>
        <v>7.2261143669990049E-2</v>
      </c>
    </row>
    <row r="55" spans="1:17" x14ac:dyDescent="0.2">
      <c r="A55" s="2" t="d">
        <v>1999-12-27</v>
      </c>
      <c r="B55">
        <v>31.0625</v>
      </c>
      <c r="C55">
        <v>28.140599999999999</v>
      </c>
      <c r="D55">
        <v>27.09375</v>
      </c>
      <c r="E55">
        <v>30.890599999999999</v>
      </c>
      <c r="F55">
        <v>23.03125</v>
      </c>
      <c r="G55">
        <v>29.609300999999999</v>
      </c>
      <c r="H55">
        <v>26.578119000000001</v>
      </c>
      <c r="I55">
        <v>53.875</v>
      </c>
      <c r="J55" s="1">
        <f t="shared" si="2"/>
        <v>6.5477929379507013E-2</v>
      </c>
      <c r="K55" s="1">
        <f t="shared" si="3"/>
        <v>-3.2771940108834594E-2</v>
      </c>
      <c r="L55" s="1">
        <f t="shared" si="4"/>
        <v>2.9258962538215114E-2</v>
      </c>
      <c r="M55" s="1">
        <f t="shared" si="5"/>
        <v>3.2907880806000579E-2</v>
      </c>
      <c r="N55" s="1">
        <f t="shared" si="6"/>
        <v>-2.9413885206293341E-2</v>
      </c>
      <c r="O55" s="1">
        <f t="shared" si="7"/>
        <v>6.5418584568017843E-2</v>
      </c>
      <c r="P55" s="1">
        <f t="shared" si="8"/>
        <v>7.000096445148403E-2</v>
      </c>
      <c r="Q55" s="1">
        <f t="shared" si="9"/>
        <v>8.0913156009361178E-2</v>
      </c>
    </row>
    <row r="56" spans="1:17" x14ac:dyDescent="0.2">
      <c r="A56" s="2" t="d">
        <v>2000-01-03</v>
      </c>
      <c r="B56">
        <v>30.5625</v>
      </c>
      <c r="C56">
        <v>27.484300999999999</v>
      </c>
      <c r="D56">
        <v>28.078119000000001</v>
      </c>
      <c r="E56">
        <v>29.796800999999999</v>
      </c>
      <c r="F56">
        <v>24.375</v>
      </c>
      <c r="G56">
        <v>29.375</v>
      </c>
      <c r="H56">
        <v>27.453119000000001</v>
      </c>
      <c r="I56">
        <v>51</v>
      </c>
      <c r="J56" s="1">
        <f t="shared" si="2"/>
        <v>1.2345835822299362E-2</v>
      </c>
      <c r="K56" s="1">
        <f t="shared" si="3"/>
        <v>-5.5833714412199142E-2</v>
      </c>
      <c r="L56" s="1">
        <f t="shared" si="4"/>
        <v>3.9153723730052874E-2</v>
      </c>
      <c r="M56" s="1">
        <f t="shared" si="5"/>
        <v>-1.5095145721095894E-2</v>
      </c>
      <c r="N56" s="1">
        <f t="shared" si="6"/>
        <v>5.8063800954761116E-2</v>
      </c>
      <c r="O56" s="1">
        <f t="shared" si="7"/>
        <v>2.9145747135019807E-2</v>
      </c>
      <c r="P56" s="1">
        <f t="shared" si="8"/>
        <v>4.660133678985872E-2</v>
      </c>
      <c r="Q56" s="1">
        <f t="shared" si="9"/>
        <v>-1.0969031370573933E-2</v>
      </c>
    </row>
    <row r="57" spans="1:17" x14ac:dyDescent="0.2">
      <c r="A57" s="2" t="d">
        <v>2000-01-10</v>
      </c>
      <c r="B57">
        <v>30.140619000000001</v>
      </c>
      <c r="C57">
        <v>26.968699999999998</v>
      </c>
      <c r="D57">
        <v>28.0625</v>
      </c>
      <c r="E57">
        <v>32.093699999999998</v>
      </c>
      <c r="F57">
        <v>24.15625</v>
      </c>
      <c r="G57">
        <v>29</v>
      </c>
      <c r="H57">
        <v>26.5625</v>
      </c>
      <c r="I57">
        <v>52.875</v>
      </c>
      <c r="J57" s="1">
        <f t="shared" si="2"/>
        <v>2.0757665974900988E-3</v>
      </c>
      <c r="K57" s="1">
        <f t="shared" si="3"/>
        <v>-6.667367162160738E-2</v>
      </c>
      <c r="L57" s="1">
        <f t="shared" si="4"/>
        <v>3.5131091521657783E-2</v>
      </c>
      <c r="M57" s="1">
        <f t="shared" si="5"/>
        <v>5.2984348349074256E-2</v>
      </c>
      <c r="N57" s="1">
        <f t="shared" si="6"/>
        <v>3.5553448383661028E-2</v>
      </c>
      <c r="O57" s="1">
        <f t="shared" si="7"/>
        <v>2.3992426743221149E-2</v>
      </c>
      <c r="P57" s="1">
        <f t="shared" si="8"/>
        <v>4.5120671588189783E-2</v>
      </c>
      <c r="Q57" s="1">
        <f t="shared" si="9"/>
        <v>-8.8252453109024433E-3</v>
      </c>
    </row>
    <row r="58" spans="1:17" x14ac:dyDescent="0.2">
      <c r="A58" s="2" t="d">
        <v>2000-01-17</v>
      </c>
      <c r="B58">
        <v>28.890619000000001</v>
      </c>
      <c r="C58">
        <v>27.875</v>
      </c>
      <c r="D58">
        <v>29.09375</v>
      </c>
      <c r="E58">
        <v>31.9375</v>
      </c>
      <c r="F58">
        <v>23.328119000000001</v>
      </c>
      <c r="G58">
        <v>28.328099999999999</v>
      </c>
      <c r="H58">
        <v>24.859380999999999</v>
      </c>
      <c r="I58">
        <v>53.625</v>
      </c>
      <c r="J58" s="1">
        <f t="shared" si="2"/>
        <v>-7.2484363509242977E-2</v>
      </c>
      <c r="K58" s="1">
        <f t="shared" si="3"/>
        <v>-9.483143640270782E-3</v>
      </c>
      <c r="L58" s="1">
        <f t="shared" si="4"/>
        <v>7.1220300496525168E-2</v>
      </c>
      <c r="M58" s="1">
        <f t="shared" si="5"/>
        <v>3.3328937460336501E-2</v>
      </c>
      <c r="N58" s="1">
        <f t="shared" si="6"/>
        <v>1.2807467589607628E-2</v>
      </c>
      <c r="O58" s="1">
        <f t="shared" si="7"/>
        <v>-4.4234290065667009E-2</v>
      </c>
      <c r="P58" s="1">
        <f t="shared" si="8"/>
        <v>-6.685309695088279E-2</v>
      </c>
      <c r="Q58" s="1">
        <f t="shared" si="9"/>
        <v>-4.6511711757308439E-3</v>
      </c>
    </row>
    <row r="59" spans="1:17" x14ac:dyDescent="0.2">
      <c r="A59" s="2" t="d">
        <v>2000-01-24</v>
      </c>
      <c r="B59">
        <v>27</v>
      </c>
      <c r="C59">
        <v>26.421800999999999</v>
      </c>
      <c r="D59">
        <v>26.6875</v>
      </c>
      <c r="E59">
        <v>30.25</v>
      </c>
      <c r="F59">
        <v>22.8125</v>
      </c>
      <c r="G59">
        <v>27</v>
      </c>
      <c r="H59">
        <v>23.46875</v>
      </c>
      <c r="I59">
        <v>48.9375</v>
      </c>
      <c r="J59" s="1">
        <f t="shared" si="2"/>
        <v>-0.1239369012307617</v>
      </c>
      <c r="K59" s="1">
        <f t="shared" si="3"/>
        <v>-3.9425504110028764E-2</v>
      </c>
      <c r="L59" s="1">
        <f t="shared" si="4"/>
        <v>-5.0795298745538627E-2</v>
      </c>
      <c r="M59" s="1">
        <f t="shared" si="5"/>
        <v>1.5095145721095894E-2</v>
      </c>
      <c r="N59" s="1">
        <f t="shared" si="6"/>
        <v>-6.6249385541200606E-2</v>
      </c>
      <c r="O59" s="1">
        <f t="shared" si="7"/>
        <v>-8.4307106459993966E-2</v>
      </c>
      <c r="P59" s="1">
        <f t="shared" si="8"/>
        <v>-0.15681003730863935</v>
      </c>
      <c r="Q59" s="1">
        <f t="shared" si="9"/>
        <v>-4.1281658973303874E-2</v>
      </c>
    </row>
    <row r="60" spans="1:17" x14ac:dyDescent="0.2">
      <c r="A60" s="2" t="d">
        <v>2000-01-31</v>
      </c>
      <c r="B60">
        <v>28.0625</v>
      </c>
      <c r="C60">
        <v>27.109300999999999</v>
      </c>
      <c r="D60">
        <v>26.3125</v>
      </c>
      <c r="E60">
        <v>31.640599999999999</v>
      </c>
      <c r="F60">
        <v>22.71875</v>
      </c>
      <c r="G60">
        <v>27.109300999999999</v>
      </c>
      <c r="H60">
        <v>23.421880999999999</v>
      </c>
      <c r="I60">
        <v>54.125</v>
      </c>
      <c r="J60" s="1">
        <f t="shared" si="2"/>
        <v>-7.1439564976690365E-2</v>
      </c>
      <c r="K60" s="1">
        <f t="shared" si="3"/>
        <v>5.1999450502648314E-3</v>
      </c>
      <c r="L60" s="1">
        <f t="shared" si="4"/>
        <v>-6.4390054059872873E-2</v>
      </c>
      <c r="M60" s="1">
        <f t="shared" si="5"/>
        <v>-1.4218643134684258E-2</v>
      </c>
      <c r="N60" s="1">
        <f t="shared" si="6"/>
        <v>-6.1352571053902613E-2</v>
      </c>
      <c r="O60" s="1">
        <f t="shared" si="7"/>
        <v>-6.7418950651909032E-2</v>
      </c>
      <c r="P60" s="1">
        <f t="shared" si="8"/>
        <v>-0.1258297757709621</v>
      </c>
      <c r="Q60" s="1">
        <f t="shared" si="9"/>
        <v>2.3365548956211912E-2</v>
      </c>
    </row>
    <row r="61" spans="1:17" x14ac:dyDescent="0.2">
      <c r="A61" s="2" t="d">
        <v>2000-02-07</v>
      </c>
      <c r="B61">
        <v>26.984380999999999</v>
      </c>
      <c r="C61">
        <v>26.234300999999999</v>
      </c>
      <c r="D61">
        <v>25.71875</v>
      </c>
      <c r="E61">
        <v>30.656199999999998</v>
      </c>
      <c r="F61">
        <v>21.578119000000001</v>
      </c>
      <c r="G61">
        <v>25.468699999999998</v>
      </c>
      <c r="H61">
        <v>21.71875</v>
      </c>
      <c r="I61">
        <v>54.375</v>
      </c>
      <c r="J61" s="1">
        <f t="shared" si="2"/>
        <v>-6.8258723209725064E-2</v>
      </c>
      <c r="K61" s="1">
        <f t="shared" si="3"/>
        <v>-6.0662476793015147E-2</v>
      </c>
      <c r="L61" s="1">
        <f t="shared" si="4"/>
        <v>-0.1233030765999973</v>
      </c>
      <c r="M61" s="1">
        <f t="shared" si="5"/>
        <v>-4.0945942188403715E-2</v>
      </c>
      <c r="N61" s="1">
        <f t="shared" si="6"/>
        <v>-7.797966498901325E-2</v>
      </c>
      <c r="O61" s="1">
        <f t="shared" si="7"/>
        <v>-0.10640399763059649</v>
      </c>
      <c r="P61" s="1">
        <f t="shared" si="8"/>
        <v>-0.13505924357065693</v>
      </c>
      <c r="Q61" s="1">
        <f t="shared" si="9"/>
        <v>1.3889112160667093E-2</v>
      </c>
    </row>
    <row r="62" spans="1:17" x14ac:dyDescent="0.2">
      <c r="A62" s="2" t="d">
        <v>2000-02-14</v>
      </c>
      <c r="B62">
        <v>25</v>
      </c>
      <c r="C62">
        <v>24.984300999999999</v>
      </c>
      <c r="D62">
        <v>26.515619000000001</v>
      </c>
      <c r="E62">
        <v>28.203099999999999</v>
      </c>
      <c r="F62">
        <v>21.28125</v>
      </c>
      <c r="G62">
        <v>25.796800999999999</v>
      </c>
      <c r="H62">
        <v>21.765619000000001</v>
      </c>
      <c r="I62">
        <v>53.625</v>
      </c>
      <c r="J62" s="1">
        <f t="shared" si="2"/>
        <v>-7.6961041136128325E-2</v>
      </c>
      <c r="K62" s="1">
        <f t="shared" si="3"/>
        <v>-5.5941797206608031E-2</v>
      </c>
      <c r="L62" s="1">
        <f t="shared" si="4"/>
        <v>-6.4613353959880014E-3</v>
      </c>
      <c r="M62" s="1">
        <f t="shared" si="5"/>
        <v>-7.0064283496526755E-2</v>
      </c>
      <c r="N62" s="1">
        <f t="shared" si="6"/>
        <v>-6.9482227992924445E-2</v>
      </c>
      <c r="O62" s="1">
        <f t="shared" si="7"/>
        <v>-4.5586374012493734E-2</v>
      </c>
      <c r="P62" s="1">
        <f t="shared" si="8"/>
        <v>-7.5338134208346758E-2</v>
      </c>
      <c r="Q62" s="1">
        <f t="shared" si="9"/>
        <v>9.1471403497159112E-2</v>
      </c>
    </row>
    <row r="63" spans="1:17" x14ac:dyDescent="0.2">
      <c r="A63" s="2" t="d">
        <v>2000-02-21</v>
      </c>
      <c r="B63">
        <v>24.28125</v>
      </c>
      <c r="C63">
        <v>23.4375</v>
      </c>
      <c r="D63">
        <v>24.8125</v>
      </c>
      <c r="E63">
        <v>27.343699999999998</v>
      </c>
      <c r="F63">
        <v>20.203119000000001</v>
      </c>
      <c r="G63">
        <v>25.328099999999999</v>
      </c>
      <c r="H63">
        <v>21.0625</v>
      </c>
      <c r="I63">
        <v>55.281199999999998</v>
      </c>
      <c r="J63" s="1">
        <f t="shared" si="2"/>
        <v>-0.14472971793455222</v>
      </c>
      <c r="K63" s="1">
        <f t="shared" si="3"/>
        <v>-0.14553957560393532</v>
      </c>
      <c r="L63" s="1">
        <f t="shared" si="4"/>
        <v>-5.869655299519097E-2</v>
      </c>
      <c r="M63" s="1">
        <f t="shared" si="5"/>
        <v>-0.14595495107241127</v>
      </c>
      <c r="N63" s="1">
        <f t="shared" si="6"/>
        <v>-0.11735357630540991</v>
      </c>
      <c r="O63" s="1">
        <f t="shared" si="7"/>
        <v>-6.7962428004081782E-2</v>
      </c>
      <c r="P63" s="1">
        <f t="shared" si="8"/>
        <v>-0.10617646280109308</v>
      </c>
      <c r="Q63" s="1">
        <f t="shared" si="9"/>
        <v>2.1136700571195849E-2</v>
      </c>
    </row>
    <row r="64" spans="1:17" x14ac:dyDescent="0.2">
      <c r="A64" s="2" t="d">
        <v>2000-02-28</v>
      </c>
      <c r="B64">
        <v>25.828119000000001</v>
      </c>
      <c r="C64">
        <v>26.234300999999999</v>
      </c>
      <c r="D64">
        <v>26.875</v>
      </c>
      <c r="E64">
        <v>28.640599999999999</v>
      </c>
      <c r="F64">
        <v>20.265619000000001</v>
      </c>
      <c r="G64">
        <v>26.343699999999998</v>
      </c>
      <c r="H64">
        <v>20.96875</v>
      </c>
      <c r="I64">
        <v>58.578097999999997</v>
      </c>
      <c r="J64" s="1">
        <f t="shared" si="2"/>
        <v>-4.3794434981454279E-2</v>
      </c>
      <c r="K64" s="1">
        <f t="shared" si="3"/>
        <v>0</v>
      </c>
      <c r="L64" s="1">
        <f t="shared" si="4"/>
        <v>4.3976188570483507E-2</v>
      </c>
      <c r="M64" s="1">
        <f t="shared" si="5"/>
        <v>-6.8009634181846551E-2</v>
      </c>
      <c r="N64" s="1">
        <f t="shared" si="6"/>
        <v>-6.2753987101325001E-2</v>
      </c>
      <c r="O64" s="1">
        <f t="shared" si="7"/>
        <v>3.3778909967910116E-2</v>
      </c>
      <c r="P64" s="1">
        <f t="shared" si="8"/>
        <v>-3.5142708593110326E-2</v>
      </c>
      <c r="Q64" s="1">
        <f t="shared" si="9"/>
        <v>7.4456383044372854E-2</v>
      </c>
    </row>
    <row r="65" spans="1:17" x14ac:dyDescent="0.2">
      <c r="A65" s="2" t="d">
        <v>2000-03-06</v>
      </c>
      <c r="B65">
        <v>24.96875</v>
      </c>
      <c r="C65">
        <v>25.578099999999999</v>
      </c>
      <c r="D65">
        <v>27.75</v>
      </c>
      <c r="E65">
        <v>27.828099999999999</v>
      </c>
      <c r="F65">
        <v>19.578119000000001</v>
      </c>
      <c r="G65">
        <v>25.781199999999998</v>
      </c>
      <c r="H65">
        <v>20.375</v>
      </c>
      <c r="I65">
        <v>59.75</v>
      </c>
      <c r="J65" s="1">
        <f t="shared" si="2"/>
        <v>-1.2507819016526025E-3</v>
      </c>
      <c r="K65" s="1">
        <f t="shared" si="3"/>
        <v>2.348884899456765E-2</v>
      </c>
      <c r="L65" s="1">
        <f t="shared" si="4"/>
        <v>4.5501884599588205E-2</v>
      </c>
      <c r="M65" s="1">
        <f t="shared" si="5"/>
        <v>-1.3385599422438842E-2</v>
      </c>
      <c r="N65" s="1">
        <f t="shared" si="6"/>
        <v>-8.3413838277921551E-2</v>
      </c>
      <c r="O65" s="1">
        <f t="shared" si="7"/>
        <v>-6.0494785270109863E-4</v>
      </c>
      <c r="P65" s="1">
        <f t="shared" si="8"/>
        <v>-6.6022955629134988E-2</v>
      </c>
      <c r="Q65" s="1">
        <f t="shared" si="9"/>
        <v>0.10815381356343902</v>
      </c>
    </row>
    <row r="66" spans="1:17" x14ac:dyDescent="0.2">
      <c r="A66" s="2" t="d">
        <v>2000-03-13</v>
      </c>
      <c r="B66">
        <v>28.265619000000001</v>
      </c>
      <c r="C66">
        <v>26.640599999999999</v>
      </c>
      <c r="D66">
        <v>27.78125</v>
      </c>
      <c r="E66">
        <v>29.3125</v>
      </c>
      <c r="F66">
        <v>21.09375</v>
      </c>
      <c r="G66">
        <v>27.593699999999998</v>
      </c>
      <c r="H66">
        <v>22</v>
      </c>
      <c r="I66">
        <v>59.875</v>
      </c>
      <c r="J66" s="1">
        <f t="shared" si="2"/>
        <v>0.15194174219570641</v>
      </c>
      <c r="K66" s="1">
        <f t="shared" si="3"/>
        <v>0.12809906421045308</v>
      </c>
      <c r="L66" s="1">
        <f t="shared" si="4"/>
        <v>0.11301377426676892</v>
      </c>
      <c r="M66" s="1">
        <f t="shared" si="5"/>
        <v>6.9527891221710783E-2</v>
      </c>
      <c r="N66" s="1">
        <f t="shared" si="6"/>
        <v>4.3139789644420348E-2</v>
      </c>
      <c r="O66" s="1">
        <f t="shared" si="7"/>
        <v>8.567303446757861E-2</v>
      </c>
      <c r="P66" s="1">
        <f t="shared" si="8"/>
        <v>4.3548245245735459E-2</v>
      </c>
      <c r="Q66" s="1">
        <f t="shared" si="9"/>
        <v>7.9826168837229469E-2</v>
      </c>
    </row>
    <row r="67" spans="1:17" x14ac:dyDescent="0.2">
      <c r="A67" s="2" t="d">
        <v>2000-03-20</v>
      </c>
      <c r="B67">
        <v>28.359380999999999</v>
      </c>
      <c r="C67">
        <v>25.9375</v>
      </c>
      <c r="D67">
        <v>28.03125</v>
      </c>
      <c r="E67">
        <v>31.218699999999998</v>
      </c>
      <c r="F67">
        <v>20.578119000000001</v>
      </c>
      <c r="G67">
        <v>29.046800999999999</v>
      </c>
      <c r="H67">
        <v>22.515619000000001</v>
      </c>
      <c r="I67">
        <v>63.984299</v>
      </c>
      <c r="J67" s="1">
        <f t="shared" si="2"/>
        <v>9.3494092753079586E-2</v>
      </c>
      <c r="K67" s="1">
        <f t="shared" si="3"/>
        <v>-1.1377954996350585E-2</v>
      </c>
      <c r="L67" s="1">
        <f t="shared" si="4"/>
        <v>4.2123472811242603E-2</v>
      </c>
      <c r="M67" s="1">
        <f t="shared" si="5"/>
        <v>8.619198265226978E-2</v>
      </c>
      <c r="N67" s="1">
        <f t="shared" si="6"/>
        <v>1.5302521922933415E-2</v>
      </c>
      <c r="O67" s="1">
        <f t="shared" si="7"/>
        <v>9.7679199535352076E-2</v>
      </c>
      <c r="P67" s="1">
        <f t="shared" si="8"/>
        <v>7.1176011986249482E-2</v>
      </c>
      <c r="Q67" s="1">
        <f t="shared" si="9"/>
        <v>8.8276852683583595E-2</v>
      </c>
    </row>
    <row r="68" spans="1:17" x14ac:dyDescent="0.2">
      <c r="A68" s="2" t="d">
        <v>2000-03-27</v>
      </c>
      <c r="B68">
        <v>29.265619000000001</v>
      </c>
      <c r="C68">
        <v>26.734300999999999</v>
      </c>
      <c r="D68">
        <v>29.3125</v>
      </c>
      <c r="E68">
        <v>30.671800999999999</v>
      </c>
      <c r="F68">
        <v>21.21875</v>
      </c>
      <c r="G68">
        <v>29.203099999999999</v>
      </c>
      <c r="H68">
        <v>23.046880999999999</v>
      </c>
      <c r="I68">
        <v>60.5625</v>
      </c>
      <c r="J68" s="1">
        <f t="shared" si="2"/>
        <v>0.158788371099161</v>
      </c>
      <c r="K68" s="1">
        <f t="shared" si="3"/>
        <v>4.4210905943437864E-2</v>
      </c>
      <c r="L68" s="1">
        <f t="shared" si="4"/>
        <v>5.4778206014054594E-2</v>
      </c>
      <c r="M68" s="1">
        <f t="shared" si="5"/>
        <v>9.7297396722269933E-2</v>
      </c>
      <c r="N68" s="1">
        <f t="shared" si="6"/>
        <v>8.0472659687105236E-2</v>
      </c>
      <c r="O68" s="1">
        <f t="shared" si="7"/>
        <v>0.12462932388362392</v>
      </c>
      <c r="P68" s="1">
        <f t="shared" si="8"/>
        <v>0.12322178662627103</v>
      </c>
      <c r="Q68" s="1">
        <f t="shared" si="9"/>
        <v>1.3506698839365021E-2</v>
      </c>
    </row>
    <row r="69" spans="1:17" x14ac:dyDescent="0.2">
      <c r="A69" s="2" t="d">
        <v>2000-04-03</v>
      </c>
      <c r="B69">
        <v>30.125</v>
      </c>
      <c r="C69">
        <v>27.734300999999999</v>
      </c>
      <c r="D69">
        <v>28.859380999999999</v>
      </c>
      <c r="E69">
        <v>30.765599999999999</v>
      </c>
      <c r="F69">
        <v>21.8125</v>
      </c>
      <c r="G69">
        <v>29.578099999999999</v>
      </c>
      <c r="H69">
        <v>22.875</v>
      </c>
      <c r="I69">
        <v>60.5625</v>
      </c>
      <c r="J69" s="1">
        <f t="shared" si="2"/>
        <v>6.3709202047191701E-2</v>
      </c>
      <c r="K69" s="1">
        <f t="shared" si="3"/>
        <v>4.0233582436187881E-2</v>
      </c>
      <c r="L69" s="1">
        <f t="shared" si="4"/>
        <v>3.8073772030078751E-2</v>
      </c>
      <c r="M69" s="1">
        <f t="shared" si="5"/>
        <v>4.8383136477399315E-2</v>
      </c>
      <c r="N69" s="1">
        <f t="shared" si="6"/>
        <v>3.350641188984272E-2</v>
      </c>
      <c r="O69" s="1">
        <f t="shared" si="7"/>
        <v>6.9446736832003406E-2</v>
      </c>
      <c r="P69" s="1">
        <f t="shared" si="8"/>
        <v>3.9002157803269176E-2</v>
      </c>
      <c r="Q69" s="1">
        <f t="shared" si="9"/>
        <v>1.1416833919905596E-2</v>
      </c>
    </row>
    <row r="70" spans="1:17" x14ac:dyDescent="0.2">
      <c r="A70" s="2" t="d">
        <v>2000-04-10</v>
      </c>
      <c r="B70">
        <v>28</v>
      </c>
      <c r="C70">
        <v>27.625</v>
      </c>
      <c r="D70">
        <v>28.5</v>
      </c>
      <c r="E70">
        <v>27.718699999999998</v>
      </c>
      <c r="F70">
        <v>21.734380999999999</v>
      </c>
      <c r="G70">
        <v>27.593699999999998</v>
      </c>
      <c r="H70">
        <v>22.625</v>
      </c>
      <c r="I70">
        <v>49.5</v>
      </c>
      <c r="J70" s="1">
        <f t="shared" ref="J70:J133" si="34">LN(B70/B67)</f>
        <v>-1.2753364734300934E-2</v>
      </c>
      <c r="K70" s="1">
        <f t="shared" ref="K70:K133" si="35">LN(C70/C67)</f>
        <v>6.3031361846999839E-2</v>
      </c>
      <c r="L70" s="1">
        <f t="shared" ref="L70:L133" si="36">LN(D70/D67)</f>
        <v>1.6584128015535261E-2</v>
      </c>
      <c r="M70" s="1">
        <f t="shared" ref="M70:M133" si="37">LN(E70/E67)</f>
        <v>-0.11890999857086228</v>
      </c>
      <c r="N70" s="1">
        <f t="shared" ref="N70:N133" si="38">LN(F70/F67)</f>
        <v>5.4667057812308469E-2</v>
      </c>
      <c r="O70" s="1">
        <f t="shared" ref="O70:O133" si="39">LN(G70/G67)</f>
        <v>-5.1320870954225342E-2</v>
      </c>
      <c r="P70" s="1">
        <f t="shared" ref="P70:P133" si="40">LN(H70/H67)</f>
        <v>4.8462434277850644E-3</v>
      </c>
      <c r="Q70" s="1">
        <f t="shared" ref="Q70:Q133" si="41">LN(I70/I67)</f>
        <v>-0.25666505556216007</v>
      </c>
    </row>
    <row r="71" spans="1:17" x14ac:dyDescent="0.2">
      <c r="A71" s="2" t="d">
        <v>2000-04-17</v>
      </c>
      <c r="B71">
        <v>29.21875</v>
      </c>
      <c r="C71">
        <v>27.625</v>
      </c>
      <c r="D71">
        <v>28.609380999999999</v>
      </c>
      <c r="E71">
        <v>29.593699999999998</v>
      </c>
      <c r="F71">
        <v>22.75</v>
      </c>
      <c r="G71">
        <v>28.718699999999998</v>
      </c>
      <c r="H71">
        <v>22.5</v>
      </c>
      <c r="I71">
        <v>52.875</v>
      </c>
      <c r="J71" s="1">
        <f t="shared" si="34"/>
        <v>-1.6027875767485964E-3</v>
      </c>
      <c r="K71" s="1">
        <f t="shared" si="35"/>
        <v>3.2773737281172367E-2</v>
      </c>
      <c r="L71" s="1">
        <f t="shared" si="36"/>
        <v>-2.4279375170217599E-2</v>
      </c>
      <c r="M71" s="1">
        <f t="shared" si="37"/>
        <v>-3.5782197441165044E-2</v>
      </c>
      <c r="N71" s="1">
        <f t="shared" si="38"/>
        <v>6.9679920637989806E-2</v>
      </c>
      <c r="O71" s="1">
        <f t="shared" si="39"/>
        <v>-1.672638949116435E-2</v>
      </c>
      <c r="P71" s="1">
        <f t="shared" si="40"/>
        <v>-2.4015136542823043E-2</v>
      </c>
      <c r="Q71" s="1">
        <f t="shared" si="41"/>
        <v>-0.13574525228454298</v>
      </c>
    </row>
    <row r="72" spans="1:17" x14ac:dyDescent="0.2">
      <c r="A72" s="2" t="d">
        <v>2000-04-24</v>
      </c>
      <c r="B72">
        <v>28.65625</v>
      </c>
      <c r="C72">
        <v>28.484300999999999</v>
      </c>
      <c r="D72">
        <v>28.875</v>
      </c>
      <c r="E72">
        <v>30.3125</v>
      </c>
      <c r="F72">
        <v>22.34375</v>
      </c>
      <c r="G72">
        <v>29.625</v>
      </c>
      <c r="H72">
        <v>22.28125</v>
      </c>
      <c r="I72">
        <v>55</v>
      </c>
      <c r="J72" s="1">
        <f t="shared" si="34"/>
        <v>-4.9983822354080817E-2</v>
      </c>
      <c r="K72" s="1">
        <f t="shared" si="35"/>
        <v>2.6683143022822046E-2</v>
      </c>
      <c r="L72" s="1">
        <f t="shared" si="36"/>
        <v>5.4106409770086287E-4</v>
      </c>
      <c r="M72" s="1">
        <f t="shared" si="37"/>
        <v>-1.4837013986195503E-2</v>
      </c>
      <c r="N72" s="1">
        <f t="shared" si="38"/>
        <v>2.4063439931635244E-2</v>
      </c>
      <c r="O72" s="1">
        <f t="shared" si="39"/>
        <v>1.584376825230129E-3</v>
      </c>
      <c r="P72" s="1">
        <f t="shared" si="40"/>
        <v>-2.6299093547015595E-2</v>
      </c>
      <c r="Q72" s="1">
        <f t="shared" si="41"/>
        <v>-9.63427044185141E-2</v>
      </c>
    </row>
    <row r="73" spans="1:17" x14ac:dyDescent="0.2">
      <c r="A73" s="2" t="d">
        <v>2000-05-01</v>
      </c>
      <c r="B73">
        <v>27.828119000000001</v>
      </c>
      <c r="C73">
        <v>27.5625</v>
      </c>
      <c r="D73">
        <v>30.0625</v>
      </c>
      <c r="E73">
        <v>28.843699999999998</v>
      </c>
      <c r="F73">
        <v>23.21875</v>
      </c>
      <c r="G73">
        <v>29.5625</v>
      </c>
      <c r="H73">
        <v>22.78125</v>
      </c>
      <c r="I73">
        <v>53.421799</v>
      </c>
      <c r="J73" s="1">
        <f t="shared" si="34"/>
        <v>-6.1575258544456172E-3</v>
      </c>
      <c r="K73" s="1">
        <f t="shared" si="35"/>
        <v>-2.2650066308521248E-3</v>
      </c>
      <c r="L73" s="1">
        <f t="shared" si="36"/>
        <v>5.3374460591375107E-2</v>
      </c>
      <c r="M73" s="1">
        <f t="shared" si="37"/>
        <v>3.9784322548752638E-2</v>
      </c>
      <c r="N73" s="1">
        <f t="shared" si="38"/>
        <v>6.6064757293911577E-2</v>
      </c>
      <c r="O73" s="1">
        <f t="shared" si="39"/>
        <v>6.8919180454089971E-2</v>
      </c>
      <c r="P73" s="1">
        <f t="shared" si="40"/>
        <v>6.8823396229417376E-3</v>
      </c>
      <c r="Q73" s="1">
        <f t="shared" si="41"/>
        <v>7.6246214065774531E-2</v>
      </c>
    </row>
    <row r="74" spans="1:17" x14ac:dyDescent="0.2">
      <c r="A74" s="2" t="d">
        <v>2000-05-08</v>
      </c>
      <c r="B74">
        <v>28.6875</v>
      </c>
      <c r="C74">
        <v>28.156199999999998</v>
      </c>
      <c r="D74">
        <v>31.609380999999999</v>
      </c>
      <c r="E74">
        <v>29.125</v>
      </c>
      <c r="F74">
        <v>23.3125</v>
      </c>
      <c r="G74">
        <v>30.093699999999998</v>
      </c>
      <c r="H74">
        <v>23.15625</v>
      </c>
      <c r="I74">
        <v>50.125</v>
      </c>
      <c r="J74" s="1">
        <f t="shared" si="34"/>
        <v>-1.8349138668196541E-2</v>
      </c>
      <c r="K74" s="1">
        <f t="shared" si="35"/>
        <v>1.9046419164456128E-2</v>
      </c>
      <c r="L74" s="1">
        <f t="shared" si="36"/>
        <v>9.9719272588878277E-2</v>
      </c>
      <c r="M74" s="1">
        <f t="shared" si="37"/>
        <v>-1.5964588953125226E-2</v>
      </c>
      <c r="N74" s="1">
        <f t="shared" si="38"/>
        <v>2.4424552007074794E-2</v>
      </c>
      <c r="O74" s="1">
        <f t="shared" si="39"/>
        <v>4.676736899086617E-2</v>
      </c>
      <c r="P74" s="1">
        <f t="shared" si="40"/>
        <v>2.8749413285985792E-2</v>
      </c>
      <c r="Q74" s="1">
        <f t="shared" si="41"/>
        <v>-5.3410751739708745E-2</v>
      </c>
    </row>
    <row r="75" spans="1:17" x14ac:dyDescent="0.2">
      <c r="A75" s="2" t="d">
        <v>2000-05-15</v>
      </c>
      <c r="B75">
        <v>28.140619000000001</v>
      </c>
      <c r="C75">
        <v>27.843699999999998</v>
      </c>
      <c r="D75">
        <v>31.8125</v>
      </c>
      <c r="E75">
        <v>28.843699999999998</v>
      </c>
      <c r="F75">
        <v>23.984380999999999</v>
      </c>
      <c r="G75">
        <v>29.6875</v>
      </c>
      <c r="H75">
        <v>23.25</v>
      </c>
      <c r="I75">
        <v>48.5625</v>
      </c>
      <c r="J75" s="1">
        <f t="shared" si="34"/>
        <v>-1.8157520855357403E-2</v>
      </c>
      <c r="K75" s="1">
        <f t="shared" si="35"/>
        <v>-2.2746364465751383E-2</v>
      </c>
      <c r="L75" s="1">
        <f t="shared" si="36"/>
        <v>9.6883125468783846E-2</v>
      </c>
      <c r="M75" s="1">
        <f t="shared" si="37"/>
        <v>-4.9668570473868676E-2</v>
      </c>
      <c r="N75" s="1">
        <f t="shared" si="38"/>
        <v>7.0856186930179713E-2</v>
      </c>
      <c r="O75" s="1">
        <f t="shared" si="39"/>
        <v>2.1074823395647994E-3</v>
      </c>
      <c r="P75" s="1">
        <f t="shared" si="40"/>
        <v>4.2559614418795903E-2</v>
      </c>
      <c r="Q75" s="1">
        <f t="shared" si="41"/>
        <v>-0.12448155710460473</v>
      </c>
    </row>
    <row r="76" spans="1:17" x14ac:dyDescent="0.2">
      <c r="A76" s="2" t="d">
        <v>2000-05-22</v>
      </c>
      <c r="B76">
        <v>26.28125</v>
      </c>
      <c r="C76">
        <v>28.0625</v>
      </c>
      <c r="D76">
        <v>30.890619000000001</v>
      </c>
      <c r="E76">
        <v>28.031199999999998</v>
      </c>
      <c r="F76">
        <v>24.3125</v>
      </c>
      <c r="G76">
        <v>28.781199999999998</v>
      </c>
      <c r="H76">
        <v>21.53125</v>
      </c>
      <c r="I76">
        <v>47.1875</v>
      </c>
      <c r="J76" s="1">
        <f t="shared" si="34"/>
        <v>-5.7191227147536813E-2</v>
      </c>
      <c r="K76" s="1">
        <f t="shared" si="35"/>
        <v>1.7978012295408394E-2</v>
      </c>
      <c r="L76" s="1">
        <f t="shared" si="36"/>
        <v>2.7173997711258967E-2</v>
      </c>
      <c r="M76" s="1">
        <f t="shared" si="37"/>
        <v>-2.8573422689877389E-2</v>
      </c>
      <c r="N76" s="1">
        <f t="shared" si="38"/>
        <v>4.6030479460632448E-2</v>
      </c>
      <c r="O76" s="1">
        <f t="shared" si="39"/>
        <v>-2.6784270040208596E-2</v>
      </c>
      <c r="P76" s="1">
        <f t="shared" si="40"/>
        <v>-5.6432460994999628E-2</v>
      </c>
      <c r="Q76" s="1">
        <f t="shared" si="41"/>
        <v>-0.12408985663117569</v>
      </c>
    </row>
    <row r="77" spans="1:17" x14ac:dyDescent="0.2">
      <c r="A77" s="2" t="d">
        <v>2000-05-29</v>
      </c>
      <c r="B77">
        <v>28.0625</v>
      </c>
      <c r="C77">
        <v>28.531199999999998</v>
      </c>
      <c r="D77">
        <v>30.875</v>
      </c>
      <c r="E77">
        <v>30.031199999999998</v>
      </c>
      <c r="F77">
        <v>23.171880999999999</v>
      </c>
      <c r="G77">
        <v>29.953099999999999</v>
      </c>
      <c r="H77">
        <v>22</v>
      </c>
      <c r="I77">
        <v>53.843699999999998</v>
      </c>
      <c r="J77" s="1">
        <f t="shared" si="34"/>
        <v>-2.2027322318290819E-2</v>
      </c>
      <c r="K77" s="1">
        <f t="shared" si="35"/>
        <v>1.3230646326930199E-2</v>
      </c>
      <c r="L77" s="1">
        <f t="shared" si="36"/>
        <v>-2.3507148677017559E-2</v>
      </c>
      <c r="M77" s="1">
        <f t="shared" si="37"/>
        <v>3.0639929350953034E-2</v>
      </c>
      <c r="N77" s="1">
        <f t="shared" si="38"/>
        <v>-6.0501796912155719E-3</v>
      </c>
      <c r="O77" s="1">
        <f t="shared" si="39"/>
        <v>-4.6830224742900337E-3</v>
      </c>
      <c r="P77" s="1">
        <f t="shared" si="40"/>
        <v>-5.1222269138044514E-2</v>
      </c>
      <c r="Q77" s="1">
        <f t="shared" si="41"/>
        <v>7.1565519488154081E-2</v>
      </c>
    </row>
    <row r="78" spans="1:17" x14ac:dyDescent="0.2">
      <c r="A78" s="2" t="d">
        <v>2000-06-05</v>
      </c>
      <c r="B78">
        <v>26.3125</v>
      </c>
      <c r="C78">
        <v>29.171800999999999</v>
      </c>
      <c r="D78">
        <v>31.171880999999999</v>
      </c>
      <c r="E78">
        <v>29.8125</v>
      </c>
      <c r="F78">
        <v>23.734380999999999</v>
      </c>
      <c r="G78">
        <v>29.1875</v>
      </c>
      <c r="H78">
        <v>21.3125</v>
      </c>
      <c r="I78">
        <v>54.125</v>
      </c>
      <c r="J78" s="1">
        <f t="shared" si="34"/>
        <v>-6.7169937158780751E-2</v>
      </c>
      <c r="K78" s="1">
        <f t="shared" si="35"/>
        <v>4.6595794554615245E-2</v>
      </c>
      <c r="L78" s="1">
        <f t="shared" si="36"/>
        <v>-2.0342855865265047E-2</v>
      </c>
      <c r="M78" s="1">
        <f t="shared" si="37"/>
        <v>3.3036170424726785E-2</v>
      </c>
      <c r="N78" s="1">
        <f t="shared" si="38"/>
        <v>-1.0478154790498486E-2</v>
      </c>
      <c r="O78" s="1">
        <f t="shared" si="39"/>
        <v>-1.6985546365743884E-2</v>
      </c>
      <c r="P78" s="1">
        <f t="shared" si="40"/>
        <v>-8.701137698962981E-2</v>
      </c>
      <c r="Q78" s="1">
        <f t="shared" si="41"/>
        <v>0.10844455819478778</v>
      </c>
    </row>
    <row r="79" spans="1:17" x14ac:dyDescent="0.2">
      <c r="A79" s="2" t="d">
        <v>2000-06-12</v>
      </c>
      <c r="B79">
        <v>25.84375</v>
      </c>
      <c r="C79">
        <v>28.843699999999998</v>
      </c>
      <c r="D79">
        <v>31.75</v>
      </c>
      <c r="E79">
        <v>30.125</v>
      </c>
      <c r="F79">
        <v>24.21875</v>
      </c>
      <c r="G79">
        <v>28.984300999999999</v>
      </c>
      <c r="H79">
        <v>21.375</v>
      </c>
      <c r="I79">
        <v>54.375</v>
      </c>
      <c r="J79" s="1">
        <f t="shared" si="34"/>
        <v>-1.6786964949256755E-2</v>
      </c>
      <c r="K79" s="1">
        <f t="shared" si="35"/>
        <v>2.7457432721360194E-2</v>
      </c>
      <c r="L79" s="1">
        <f t="shared" si="36"/>
        <v>2.7440179761461743E-2</v>
      </c>
      <c r="M79" s="1">
        <f t="shared" si="37"/>
        <v>7.2037216276863297E-2</v>
      </c>
      <c r="N79" s="1">
        <f t="shared" si="38"/>
        <v>-3.8634948250445898E-3</v>
      </c>
      <c r="O79" s="1">
        <f t="shared" si="39"/>
        <v>7.0319423669307803E-3</v>
      </c>
      <c r="P79" s="1">
        <f t="shared" si="40"/>
        <v>-7.2833533911081582E-3</v>
      </c>
      <c r="Q79" s="1">
        <f t="shared" si="41"/>
        <v>0.14177546239960459</v>
      </c>
    </row>
    <row r="80" spans="1:17" x14ac:dyDescent="0.2">
      <c r="A80" s="2" t="d">
        <v>2000-06-19</v>
      </c>
      <c r="B80">
        <v>25.125</v>
      </c>
      <c r="C80">
        <v>29</v>
      </c>
      <c r="D80">
        <v>31.421880999999999</v>
      </c>
      <c r="E80">
        <v>29.5</v>
      </c>
      <c r="F80">
        <v>24.0625</v>
      </c>
      <c r="G80">
        <v>27.593699999999998</v>
      </c>
      <c r="H80">
        <v>20.234380999999999</v>
      </c>
      <c r="I80">
        <v>53.828097999999997</v>
      </c>
      <c r="J80" s="1">
        <f t="shared" si="34"/>
        <v>-0.11057079912323327</v>
      </c>
      <c r="K80" s="1">
        <f t="shared" si="35"/>
        <v>1.6297604657170697E-2</v>
      </c>
      <c r="L80" s="1">
        <f t="shared" si="36"/>
        <v>1.7557702414596997E-2</v>
      </c>
      <c r="M80" s="1">
        <f t="shared" si="37"/>
        <v>-1.7846577891043627E-2</v>
      </c>
      <c r="N80" s="1">
        <f t="shared" si="38"/>
        <v>3.7715094335184295E-2</v>
      </c>
      <c r="O80" s="1">
        <f t="shared" si="39"/>
        <v>-8.2045339250108193E-2</v>
      </c>
      <c r="P80" s="1">
        <f t="shared" si="40"/>
        <v>-8.3659266059297049E-2</v>
      </c>
      <c r="Q80" s="1">
        <f t="shared" si="41"/>
        <v>-2.8980662344286817E-4</v>
      </c>
    </row>
    <row r="81" spans="1:17" x14ac:dyDescent="0.2">
      <c r="A81" s="2" t="d">
        <v>2000-06-26</v>
      </c>
      <c r="B81">
        <v>25.59375</v>
      </c>
      <c r="C81">
        <v>27.25</v>
      </c>
      <c r="D81">
        <v>30.34375</v>
      </c>
      <c r="E81">
        <v>29.5625</v>
      </c>
      <c r="F81">
        <v>25.234380999999999</v>
      </c>
      <c r="G81">
        <v>28.281199999999998</v>
      </c>
      <c r="H81">
        <v>19.640619000000001</v>
      </c>
      <c r="I81">
        <v>54.1875</v>
      </c>
      <c r="J81" s="1">
        <f t="shared" si="34"/>
        <v>-2.7695930389257283E-2</v>
      </c>
      <c r="K81" s="1">
        <f t="shared" si="35"/>
        <v>-6.814900237970338E-2</v>
      </c>
      <c r="L81" s="1">
        <f t="shared" si="36"/>
        <v>-2.6925872953878043E-2</v>
      </c>
      <c r="M81" s="1">
        <f t="shared" si="37"/>
        <v>-8.4211023964082844E-3</v>
      </c>
      <c r="N81" s="1">
        <f t="shared" si="38"/>
        <v>6.1282718033992323E-2</v>
      </c>
      <c r="O81" s="1">
        <f t="shared" si="39"/>
        <v>-3.1543262486280463E-2</v>
      </c>
      <c r="P81" s="1">
        <f t="shared" si="40"/>
        <v>-8.1693935302466741E-2</v>
      </c>
      <c r="Q81" s="1">
        <f t="shared" si="41"/>
        <v>1.154068218106624E-3</v>
      </c>
    </row>
    <row r="82" spans="1:17" x14ac:dyDescent="0.2">
      <c r="A82" s="2" t="d">
        <v>2000-07-03</v>
      </c>
      <c r="B82">
        <v>27.71875</v>
      </c>
      <c r="C82">
        <v>28.640599999999999</v>
      </c>
      <c r="D82">
        <v>29.703119000000001</v>
      </c>
      <c r="E82">
        <v>29.875</v>
      </c>
      <c r="F82">
        <v>25.203119000000001</v>
      </c>
      <c r="G82">
        <v>28.468699999999998</v>
      </c>
      <c r="H82">
        <v>19.65625</v>
      </c>
      <c r="I82">
        <v>54.5</v>
      </c>
      <c r="J82" s="1">
        <f t="shared" si="34"/>
        <v>7.0040287285888223E-2</v>
      </c>
      <c r="K82" s="1">
        <f t="shared" si="35"/>
        <v>-7.0663066301603402E-3</v>
      </c>
      <c r="L82" s="1">
        <f t="shared" si="36"/>
        <v>-6.6640668208911596E-2</v>
      </c>
      <c r="M82" s="1">
        <f t="shared" si="37"/>
        <v>-8.3333815591442994E-3</v>
      </c>
      <c r="N82" s="1">
        <f t="shared" si="38"/>
        <v>3.9840630146172132E-2</v>
      </c>
      <c r="O82" s="1">
        <f t="shared" si="39"/>
        <v>-1.794910043192988E-2</v>
      </c>
      <c r="P82" s="1">
        <f t="shared" si="40"/>
        <v>-8.3826660922109886E-2</v>
      </c>
      <c r="Q82" s="1">
        <f t="shared" si="41"/>
        <v>2.296212260350157E-3</v>
      </c>
    </row>
    <row r="83" spans="1:17" x14ac:dyDescent="0.2">
      <c r="A83" s="2" t="d">
        <v>2000-07-10</v>
      </c>
      <c r="B83">
        <v>28.21875</v>
      </c>
      <c r="C83">
        <v>28.234300999999999</v>
      </c>
      <c r="D83">
        <v>30</v>
      </c>
      <c r="E83">
        <v>30.406199999999998</v>
      </c>
      <c r="F83">
        <v>24.28125</v>
      </c>
      <c r="G83">
        <v>29.6875</v>
      </c>
      <c r="H83">
        <v>20.703119000000001</v>
      </c>
      <c r="I83">
        <v>56.9375</v>
      </c>
      <c r="J83" s="1">
        <f t="shared" si="34"/>
        <v>0.11612328423801901</v>
      </c>
      <c r="K83" s="1">
        <f t="shared" si="35"/>
        <v>-2.6758243676001766E-2</v>
      </c>
      <c r="L83" s="1">
        <f t="shared" si="36"/>
        <v>-4.6307115700582747E-2</v>
      </c>
      <c r="M83" s="1">
        <f t="shared" si="37"/>
        <v>3.0256271640385496E-2</v>
      </c>
      <c r="N83" s="1">
        <f t="shared" si="38"/>
        <v>9.0498355199178562E-3</v>
      </c>
      <c r="O83" s="1">
        <f t="shared" si="39"/>
        <v>7.3138595996798325E-2</v>
      </c>
      <c r="P83" s="1">
        <f t="shared" si="40"/>
        <v>2.2901177950269292E-2</v>
      </c>
      <c r="Q83" s="1">
        <f t="shared" si="41"/>
        <v>5.6158576528732643E-2</v>
      </c>
    </row>
    <row r="84" spans="1:17" x14ac:dyDescent="0.2">
      <c r="A84" s="2" t="d">
        <v>2000-07-17</v>
      </c>
      <c r="B84">
        <v>27.625</v>
      </c>
      <c r="C84">
        <v>28</v>
      </c>
      <c r="D84">
        <v>28.9375</v>
      </c>
      <c r="E84">
        <v>29.468699999999998</v>
      </c>
      <c r="F84">
        <v>24.125</v>
      </c>
      <c r="G84">
        <v>30</v>
      </c>
      <c r="H84">
        <v>20</v>
      </c>
      <c r="I84">
        <v>54.9375</v>
      </c>
      <c r="J84" s="1">
        <f t="shared" si="34"/>
        <v>7.6372978784573956E-2</v>
      </c>
      <c r="K84" s="1">
        <f t="shared" si="35"/>
        <v>2.7150989065950898E-2</v>
      </c>
      <c r="L84" s="1">
        <f t="shared" si="36"/>
        <v>-4.7452233645145558E-2</v>
      </c>
      <c r="M84" s="1">
        <f t="shared" si="37"/>
        <v>-3.1779831324796055E-3</v>
      </c>
      <c r="N84" s="1">
        <f t="shared" si="38"/>
        <v>-4.4958742842904985E-2</v>
      </c>
      <c r="O84" s="1">
        <f t="shared" si="39"/>
        <v>5.9000108719319849E-2</v>
      </c>
      <c r="P84" s="1">
        <f t="shared" si="40"/>
        <v>1.8132453812722219E-2</v>
      </c>
      <c r="Q84" s="1">
        <f t="shared" si="41"/>
        <v>1.3745920904635136E-2</v>
      </c>
    </row>
    <row r="85" spans="1:17" x14ac:dyDescent="0.2">
      <c r="A85" s="2" t="d">
        <v>2000-07-24</v>
      </c>
      <c r="B85">
        <v>26.53125</v>
      </c>
      <c r="C85">
        <v>27.593699999999998</v>
      </c>
      <c r="D85">
        <v>29.375</v>
      </c>
      <c r="E85">
        <v>28.843699999999998</v>
      </c>
      <c r="F85">
        <v>24.578119000000001</v>
      </c>
      <c r="G85">
        <v>28.281199999999998</v>
      </c>
      <c r="H85">
        <v>19.71875</v>
      </c>
      <c r="I85">
        <v>50.281199999999998</v>
      </c>
      <c r="J85" s="1">
        <f t="shared" si="34"/>
        <v>-4.378579599823218E-2</v>
      </c>
      <c r="K85" s="1">
        <f t="shared" si="35"/>
        <v>-3.7237805795611235E-2</v>
      </c>
      <c r="L85" s="1">
        <f t="shared" si="36"/>
        <v>-1.1108084665465935E-2</v>
      </c>
      <c r="M85" s="1">
        <f t="shared" si="37"/>
        <v>-3.5130412027841479E-2</v>
      </c>
      <c r="N85" s="1">
        <f t="shared" si="38"/>
        <v>-2.5111181120733329E-2</v>
      </c>
      <c r="O85" s="1">
        <f t="shared" si="39"/>
        <v>-6.6079652041084336E-3</v>
      </c>
      <c r="P85" s="1">
        <f t="shared" si="40"/>
        <v>3.1746058407726395E-3</v>
      </c>
      <c r="Q85" s="1">
        <f t="shared" si="41"/>
        <v>-8.0569451883499815E-2</v>
      </c>
    </row>
    <row r="86" spans="1:17" x14ac:dyDescent="0.2">
      <c r="A86" s="2" t="d">
        <v>2000-07-31</v>
      </c>
      <c r="B86">
        <v>26.140619000000001</v>
      </c>
      <c r="C86">
        <v>28.640599999999999</v>
      </c>
      <c r="D86">
        <v>30</v>
      </c>
      <c r="E86">
        <v>30.265599999999999</v>
      </c>
      <c r="F86">
        <v>25.0625</v>
      </c>
      <c r="G86">
        <v>29.218699999999998</v>
      </c>
      <c r="H86">
        <v>19.984380999999999</v>
      </c>
      <c r="I86">
        <v>51.468699999999998</v>
      </c>
      <c r="J86" s="1">
        <f t="shared" si="34"/>
        <v>-7.6496262517927502E-2</v>
      </c>
      <c r="K86" s="1">
        <f t="shared" si="35"/>
        <v>1.4287705283200553E-2</v>
      </c>
      <c r="L86" s="1">
        <f t="shared" si="36"/>
        <v>0</v>
      </c>
      <c r="M86" s="1">
        <f t="shared" si="37"/>
        <v>-4.634780958794881E-3</v>
      </c>
      <c r="N86" s="1">
        <f t="shared" si="38"/>
        <v>3.1668257498867133E-2</v>
      </c>
      <c r="O86" s="1">
        <f t="shared" si="39"/>
        <v>-1.5917166537310311E-2</v>
      </c>
      <c r="P86" s="1">
        <f t="shared" si="40"/>
        <v>-3.5333346795604008E-2</v>
      </c>
      <c r="Q86" s="1">
        <f t="shared" si="41"/>
        <v>-0.10098031910600172</v>
      </c>
    </row>
    <row r="87" spans="1:17" x14ac:dyDescent="0.2">
      <c r="A87" s="2" t="d">
        <v>2000-08-07</v>
      </c>
      <c r="B87">
        <v>26.75</v>
      </c>
      <c r="C87">
        <v>28.296800999999999</v>
      </c>
      <c r="D87">
        <v>31.25</v>
      </c>
      <c r="E87">
        <v>30.093699999999998</v>
      </c>
      <c r="F87">
        <v>24.4375</v>
      </c>
      <c r="G87">
        <v>30.875</v>
      </c>
      <c r="H87">
        <v>21</v>
      </c>
      <c r="I87">
        <v>51.875</v>
      </c>
      <c r="J87" s="1">
        <f t="shared" si="34"/>
        <v>-3.2186686495901333E-2</v>
      </c>
      <c r="K87" s="1">
        <f t="shared" si="35"/>
        <v>1.0544249215355562E-2</v>
      </c>
      <c r="L87" s="1">
        <f t="shared" si="36"/>
        <v>7.6881044335957591E-2</v>
      </c>
      <c r="M87" s="1">
        <f t="shared" si="37"/>
        <v>2.0987164402787833E-2</v>
      </c>
      <c r="N87" s="1">
        <f t="shared" si="38"/>
        <v>1.2870190520534956E-2</v>
      </c>
      <c r="O87" s="1">
        <f t="shared" si="39"/>
        <v>2.8749413285985792E-2</v>
      </c>
      <c r="P87" s="1">
        <f t="shared" si="40"/>
        <v>4.8790164169432049E-2</v>
      </c>
      <c r="Q87" s="1">
        <f t="shared" si="41"/>
        <v>-5.7359196894533365E-2</v>
      </c>
    </row>
    <row r="88" spans="1:17" x14ac:dyDescent="0.2">
      <c r="A88" s="2" t="d">
        <v>2000-08-14</v>
      </c>
      <c r="B88">
        <v>26.15625</v>
      </c>
      <c r="C88">
        <v>28.031199999999998</v>
      </c>
      <c r="D88">
        <v>32.375</v>
      </c>
      <c r="E88">
        <v>30.125</v>
      </c>
      <c r="F88">
        <v>24.28125</v>
      </c>
      <c r="G88">
        <v>30.718699999999998</v>
      </c>
      <c r="H88">
        <v>20.796880999999999</v>
      </c>
      <c r="I88">
        <v>54.1875</v>
      </c>
      <c r="J88" s="1">
        <f t="shared" si="34"/>
        <v>-1.4235115821871985E-2</v>
      </c>
      <c r="K88" s="1">
        <f t="shared" si="35"/>
        <v>1.5730689735894168E-2</v>
      </c>
      <c r="L88" s="1">
        <f t="shared" si="36"/>
        <v>9.7242547555378714E-2</v>
      </c>
      <c r="M88" s="1">
        <f t="shared" si="37"/>
        <v>4.3463793586985731E-2</v>
      </c>
      <c r="N88" s="1">
        <f t="shared" si="38"/>
        <v>-1.2152128011138515E-2</v>
      </c>
      <c r="O88" s="1">
        <f t="shared" si="39"/>
        <v>8.2674316732882919E-2</v>
      </c>
      <c r="P88" s="1">
        <f t="shared" si="40"/>
        <v>5.3233063798795034E-2</v>
      </c>
      <c r="Q88" s="1">
        <f t="shared" si="41"/>
        <v>7.4819004755062146E-2</v>
      </c>
    </row>
    <row r="89" spans="1:17" x14ac:dyDescent="0.2">
      <c r="A89" s="2" t="d">
        <v>2000-08-21</v>
      </c>
      <c r="B89">
        <v>26.109380999999999</v>
      </c>
      <c r="C89">
        <v>28</v>
      </c>
      <c r="D89">
        <v>32.625</v>
      </c>
      <c r="E89">
        <v>30.296800999999999</v>
      </c>
      <c r="F89">
        <v>24.53125</v>
      </c>
      <c r="G89">
        <v>31.406199999999998</v>
      </c>
      <c r="H89">
        <v>20.3125</v>
      </c>
      <c r="I89">
        <v>55.296799</v>
      </c>
      <c r="J89" s="1">
        <f t="shared" si="34"/>
        <v>-1.1957130611224998E-3</v>
      </c>
      <c r="K89" s="1">
        <f t="shared" si="35"/>
        <v>-2.2620781418468974E-2</v>
      </c>
      <c r="L89" s="1">
        <f t="shared" si="36"/>
        <v>8.3881483980702026E-2</v>
      </c>
      <c r="M89" s="1">
        <f t="shared" si="37"/>
        <v>1.0303753565001779E-3</v>
      </c>
      <c r="N89" s="1">
        <f t="shared" si="38"/>
        <v>-2.1424890084106019E-2</v>
      </c>
      <c r="O89" s="1">
        <f t="shared" si="39"/>
        <v>7.219641039483142E-2</v>
      </c>
      <c r="P89" s="1">
        <f t="shared" si="40"/>
        <v>1.6285441636272224E-2</v>
      </c>
      <c r="Q89" s="1">
        <f t="shared" si="41"/>
        <v>7.1741166671123721E-2</v>
      </c>
    </row>
    <row r="90" spans="1:17" x14ac:dyDescent="0.2">
      <c r="A90" s="2" t="d">
        <v>2000-08-28</v>
      </c>
      <c r="B90">
        <v>25.421880999999999</v>
      </c>
      <c r="C90">
        <v>29.093699999999998</v>
      </c>
      <c r="D90">
        <v>32.703121000000003</v>
      </c>
      <c r="E90">
        <v>30.125</v>
      </c>
      <c r="F90">
        <v>23.875</v>
      </c>
      <c r="G90">
        <v>31.843699999999998</v>
      </c>
      <c r="H90">
        <v>20.0625</v>
      </c>
      <c r="I90">
        <v>56.5625</v>
      </c>
      <c r="J90" s="1">
        <f t="shared" si="34"/>
        <v>-5.0924213465467875E-2</v>
      </c>
      <c r="K90" s="1">
        <f t="shared" si="35"/>
        <v>2.7772896503134595E-2</v>
      </c>
      <c r="L90" s="1">
        <f t="shared" si="36"/>
        <v>4.5451140591439801E-2</v>
      </c>
      <c r="M90" s="1">
        <f t="shared" si="37"/>
        <v>1.0395442883590078E-3</v>
      </c>
      <c r="N90" s="1">
        <f t="shared" si="38"/>
        <v>-2.3286951378790541E-2</v>
      </c>
      <c r="O90" s="1">
        <f t="shared" si="39"/>
        <v>3.089276530679395E-2</v>
      </c>
      <c r="P90" s="1">
        <f t="shared" si="40"/>
        <v>-4.5670036833188321E-2</v>
      </c>
      <c r="Q90" s="1">
        <f t="shared" si="41"/>
        <v>8.6509242909282524E-2</v>
      </c>
    </row>
    <row r="91" spans="1:17" x14ac:dyDescent="0.2">
      <c r="A91" s="2" t="d">
        <v>2000-09-04</v>
      </c>
      <c r="B91">
        <v>26.328119000000001</v>
      </c>
      <c r="C91">
        <v>30.5</v>
      </c>
      <c r="D91">
        <v>32.875</v>
      </c>
      <c r="E91">
        <v>29.1875</v>
      </c>
      <c r="F91">
        <v>23.703119000000001</v>
      </c>
      <c r="G91">
        <v>31.4375</v>
      </c>
      <c r="H91">
        <v>19.46875</v>
      </c>
      <c r="I91">
        <v>53</v>
      </c>
      <c r="J91" s="1">
        <f t="shared" si="34"/>
        <v>6.5493638438403586E-3</v>
      </c>
      <c r="K91" s="1">
        <f t="shared" si="35"/>
        <v>8.4408508079410152E-2</v>
      </c>
      <c r="L91" s="1">
        <f t="shared" si="36"/>
        <v>1.5325970478226772E-2</v>
      </c>
      <c r="M91" s="1">
        <f t="shared" si="37"/>
        <v>-3.1614856381702992E-2</v>
      </c>
      <c r="N91" s="1">
        <f t="shared" si="38"/>
        <v>-2.4097804710272487E-2</v>
      </c>
      <c r="O91" s="1">
        <f t="shared" si="39"/>
        <v>2.3129858184239377E-2</v>
      </c>
      <c r="P91" s="1">
        <f t="shared" si="40"/>
        <v>-6.5992407552555032E-2</v>
      </c>
      <c r="Q91" s="1">
        <f t="shared" si="41"/>
        <v>-2.2158340988638822E-2</v>
      </c>
    </row>
    <row r="92" spans="1:17" x14ac:dyDescent="0.2">
      <c r="A92" s="2" t="d">
        <v>2000-09-11</v>
      </c>
      <c r="B92">
        <v>26.359380999999999</v>
      </c>
      <c r="C92">
        <v>30.531199999999998</v>
      </c>
      <c r="D92">
        <v>33.9375</v>
      </c>
      <c r="E92">
        <v>29.156199999999998</v>
      </c>
      <c r="F92">
        <v>23.625</v>
      </c>
      <c r="G92">
        <v>30.375</v>
      </c>
      <c r="H92">
        <v>18.375</v>
      </c>
      <c r="I92">
        <v>50.765597999999997</v>
      </c>
      <c r="J92" s="1">
        <f t="shared" si="34"/>
        <v>9.5295517710611028E-3</v>
      </c>
      <c r="K92" s="1">
        <f t="shared" si="35"/>
        <v>8.6544601400185842E-2</v>
      </c>
      <c r="L92" s="1">
        <f t="shared" si="36"/>
        <v>3.944173205129662E-2</v>
      </c>
      <c r="M92" s="1">
        <f t="shared" si="37"/>
        <v>-3.8374546235896138E-2</v>
      </c>
      <c r="N92" s="1">
        <f t="shared" si="38"/>
        <v>-3.7642341602875426E-2</v>
      </c>
      <c r="O92" s="1">
        <f t="shared" si="39"/>
        <v>-3.3385423991668689E-2</v>
      </c>
      <c r="P92" s="1">
        <f t="shared" si="40"/>
        <v>-0.1002454149910559</v>
      </c>
      <c r="Q92" s="1">
        <f t="shared" si="41"/>
        <v>-8.5496102131967885E-2</v>
      </c>
    </row>
    <row r="93" spans="1:17" x14ac:dyDescent="0.2">
      <c r="A93" s="2" t="d">
        <v>2000-09-18</v>
      </c>
      <c r="B93">
        <v>25.640619000000001</v>
      </c>
      <c r="C93">
        <v>30.281199999999998</v>
      </c>
      <c r="D93">
        <v>31.984380999999999</v>
      </c>
      <c r="E93">
        <v>28.375</v>
      </c>
      <c r="F93">
        <v>24.9375</v>
      </c>
      <c r="G93">
        <v>29.718699999999998</v>
      </c>
      <c r="H93">
        <v>17.5</v>
      </c>
      <c r="I93">
        <v>49.25</v>
      </c>
      <c r="J93" s="1">
        <f t="shared" si="34"/>
        <v>8.5675138501877472E-3</v>
      </c>
      <c r="K93" s="1">
        <f t="shared" si="35"/>
        <v>4.0005402009191816E-2</v>
      </c>
      <c r="L93" s="1">
        <f t="shared" si="36"/>
        <v>-2.2222826880652895E-2</v>
      </c>
      <c r="M93" s="1">
        <f t="shared" si="37"/>
        <v>-5.9846916009252335E-2</v>
      </c>
      <c r="N93" s="1">
        <f t="shared" si="38"/>
        <v>4.3540808283288185E-2</v>
      </c>
      <c r="O93" s="1">
        <f t="shared" si="39"/>
        <v>-6.9063082950224217E-2</v>
      </c>
      <c r="P93" s="1">
        <f t="shared" si="40"/>
        <v>-0.13665151996076627</v>
      </c>
      <c r="Q93" s="1">
        <f t="shared" si="41"/>
        <v>-0.13843685384204704</v>
      </c>
    </row>
    <row r="94" spans="1:17" x14ac:dyDescent="0.2">
      <c r="A94" s="2" t="d">
        <v>2000-09-25</v>
      </c>
      <c r="B94">
        <v>24.890619000000001</v>
      </c>
      <c r="C94">
        <v>32.281199999999998</v>
      </c>
      <c r="D94">
        <v>32.765621000000003</v>
      </c>
      <c r="E94">
        <v>29.0625</v>
      </c>
      <c r="F94">
        <v>24.984380999999999</v>
      </c>
      <c r="G94">
        <v>30.5625</v>
      </c>
      <c r="H94">
        <v>18.171880999999999</v>
      </c>
      <c r="I94">
        <v>46.375</v>
      </c>
      <c r="J94" s="1">
        <f t="shared" si="34"/>
        <v>-5.6146546037855488E-2</v>
      </c>
      <c r="K94" s="1">
        <f t="shared" si="35"/>
        <v>5.6758333818608883E-2</v>
      </c>
      <c r="L94" s="1">
        <f t="shared" si="36"/>
        <v>-3.3326650348486286E-3</v>
      </c>
      <c r="M94" s="1">
        <f t="shared" si="37"/>
        <v>-4.2918520815410323E-3</v>
      </c>
      <c r="N94" s="1">
        <f t="shared" si="38"/>
        <v>5.2644226766698797E-2</v>
      </c>
      <c r="O94" s="1">
        <f t="shared" si="39"/>
        <v>-2.8227680624867205E-2</v>
      </c>
      <c r="P94" s="1">
        <f t="shared" si="40"/>
        <v>-6.8935216648221082E-2</v>
      </c>
      <c r="Q94" s="1">
        <f t="shared" si="41"/>
        <v>-0.13353139262452263</v>
      </c>
    </row>
    <row r="95" spans="1:17" x14ac:dyDescent="0.2">
      <c r="A95" s="2" t="d">
        <v>2000-10-02</v>
      </c>
      <c r="B95">
        <v>24.015619000000001</v>
      </c>
      <c r="C95">
        <v>32.1875</v>
      </c>
      <c r="D95">
        <v>32.25</v>
      </c>
      <c r="E95">
        <v>29.343699999999998</v>
      </c>
      <c r="F95">
        <v>25.171880999999999</v>
      </c>
      <c r="G95">
        <v>30.25</v>
      </c>
      <c r="H95">
        <v>18.5625</v>
      </c>
      <c r="I95">
        <v>44.421799</v>
      </c>
      <c r="J95" s="1">
        <f t="shared" si="34"/>
        <v>-9.3119816467722535E-2</v>
      </c>
      <c r="K95" s="1">
        <f t="shared" si="35"/>
        <v>5.282906684856533E-2</v>
      </c>
      <c r="L95" s="1">
        <f t="shared" si="36"/>
        <v>-5.1002554452372686E-2</v>
      </c>
      <c r="M95" s="1">
        <f t="shared" si="37"/>
        <v>6.410289318753727E-3</v>
      </c>
      <c r="N95" s="1">
        <f t="shared" si="38"/>
        <v>6.3422064798733968E-2</v>
      </c>
      <c r="O95" s="1">
        <f t="shared" si="39"/>
        <v>-4.1237171838620409E-3</v>
      </c>
      <c r="P95" s="1">
        <f t="shared" si="40"/>
        <v>1.0152371464017908E-2</v>
      </c>
      <c r="Q95" s="1">
        <f t="shared" si="41"/>
        <v>-0.13348860303226742</v>
      </c>
    </row>
    <row r="96" spans="1:17" x14ac:dyDescent="0.2">
      <c r="A96" s="2" t="d">
        <v>2000-10-09</v>
      </c>
      <c r="B96">
        <v>22.3125</v>
      </c>
      <c r="C96">
        <v>31.656199999999998</v>
      </c>
      <c r="D96">
        <v>33</v>
      </c>
      <c r="E96">
        <v>28.015599999999999</v>
      </c>
      <c r="F96">
        <v>25.234380999999999</v>
      </c>
      <c r="G96">
        <v>29.718699999999998</v>
      </c>
      <c r="H96">
        <v>17.46875</v>
      </c>
      <c r="I96">
        <v>43.4375</v>
      </c>
      <c r="J96" s="1">
        <f t="shared" si="34"/>
        <v>-0.13903071418687757</v>
      </c>
      <c r="K96" s="1">
        <f t="shared" si="35"/>
        <v>4.440696407789356E-2</v>
      </c>
      <c r="L96" s="1">
        <f t="shared" si="36"/>
        <v>3.125987157328277E-2</v>
      </c>
      <c r="M96" s="1">
        <f t="shared" si="37"/>
        <v>-1.2746977915678435E-2</v>
      </c>
      <c r="N96" s="1">
        <f t="shared" si="38"/>
        <v>1.1834695417872434E-2</v>
      </c>
      <c r="O96" s="1">
        <f t="shared" si="39"/>
        <v>0</v>
      </c>
      <c r="P96" s="1">
        <f t="shared" si="40"/>
        <v>-1.7873105740957515E-3</v>
      </c>
      <c r="Q96" s="1">
        <f t="shared" si="41"/>
        <v>-0.12558624429308704</v>
      </c>
    </row>
    <row r="97" spans="1:17" x14ac:dyDescent="0.2">
      <c r="A97" s="2" t="d">
        <v>2000-10-16</v>
      </c>
      <c r="B97">
        <v>23</v>
      </c>
      <c r="C97">
        <v>31.671800999999999</v>
      </c>
      <c r="D97">
        <v>33.0625</v>
      </c>
      <c r="E97">
        <v>27.6875</v>
      </c>
      <c r="F97">
        <v>25.5</v>
      </c>
      <c r="G97">
        <v>29.4375</v>
      </c>
      <c r="H97">
        <v>17.234380999999999</v>
      </c>
      <c r="I97">
        <v>45.281199999999998</v>
      </c>
      <c r="J97" s="1">
        <f t="shared" si="34"/>
        <v>-7.8996769566583996E-2</v>
      </c>
      <c r="K97" s="1">
        <f t="shared" si="35"/>
        <v>-1.905829080019554E-2</v>
      </c>
      <c r="L97" s="1">
        <f t="shared" si="36"/>
        <v>9.0198841554380432E-3</v>
      </c>
      <c r="M97" s="1">
        <f t="shared" si="37"/>
        <v>-4.8467635542220722E-2</v>
      </c>
      <c r="N97" s="1">
        <f t="shared" si="38"/>
        <v>2.042758254003308E-2</v>
      </c>
      <c r="O97" s="1">
        <f t="shared" si="39"/>
        <v>-3.7504395458454284E-2</v>
      </c>
      <c r="P97" s="1">
        <f t="shared" si="40"/>
        <v>-5.2969115304303115E-2</v>
      </c>
      <c r="Q97" s="1">
        <f t="shared" si="41"/>
        <v>-2.3868585617052952E-2</v>
      </c>
    </row>
    <row r="98" spans="1:17" x14ac:dyDescent="0.2">
      <c r="A98" s="2" t="d">
        <v>2000-10-23</v>
      </c>
      <c r="B98">
        <v>22.953119000000001</v>
      </c>
      <c r="C98">
        <v>32.625</v>
      </c>
      <c r="D98">
        <v>31.125</v>
      </c>
      <c r="E98">
        <v>28.296800999999999</v>
      </c>
      <c r="F98">
        <v>26.203119000000001</v>
      </c>
      <c r="G98">
        <v>29.828099999999999</v>
      </c>
      <c r="H98">
        <v>18.1875</v>
      </c>
      <c r="I98">
        <v>42.359299</v>
      </c>
      <c r="J98" s="1">
        <f t="shared" si="34"/>
        <v>-4.525057892969056E-2</v>
      </c>
      <c r="K98" s="1">
        <f t="shared" si="35"/>
        <v>1.3500687218902524E-2</v>
      </c>
      <c r="L98" s="1">
        <f t="shared" si="36"/>
        <v>-3.5506688456909762E-2</v>
      </c>
      <c r="M98" s="1">
        <f t="shared" si="37"/>
        <v>-3.6329113076163093E-2</v>
      </c>
      <c r="N98" s="1">
        <f t="shared" si="38"/>
        <v>4.0150911304648505E-2</v>
      </c>
      <c r="O98" s="1">
        <f t="shared" si="39"/>
        <v>-1.4045282246275237E-2</v>
      </c>
      <c r="P98" s="1">
        <f t="shared" si="40"/>
        <v>-2.0408871631207123E-2</v>
      </c>
      <c r="Q98" s="1">
        <f t="shared" si="41"/>
        <v>-4.7542345455572031E-2</v>
      </c>
    </row>
    <row r="99" spans="1:17" x14ac:dyDescent="0.2">
      <c r="A99" s="2" t="d">
        <v>2000-10-30</v>
      </c>
      <c r="B99">
        <v>24.640619000000001</v>
      </c>
      <c r="C99">
        <v>33.8125</v>
      </c>
      <c r="D99">
        <v>31.625</v>
      </c>
      <c r="E99">
        <v>29.859300999999999</v>
      </c>
      <c r="F99">
        <v>26.34375</v>
      </c>
      <c r="G99">
        <v>30.968699999999998</v>
      </c>
      <c r="H99">
        <v>19.5</v>
      </c>
      <c r="I99">
        <v>44.3125</v>
      </c>
      <c r="J99" s="1">
        <f t="shared" si="34"/>
        <v>9.9249200563161971E-2</v>
      </c>
      <c r="K99" s="1">
        <f t="shared" si="35"/>
        <v>6.5896534625920669E-2</v>
      </c>
      <c r="L99" s="1">
        <f t="shared" si="36"/>
        <v>-4.2559614418795889E-2</v>
      </c>
      <c r="M99" s="1">
        <f t="shared" si="37"/>
        <v>6.37348847080208E-2</v>
      </c>
      <c r="N99" s="1">
        <f t="shared" si="38"/>
        <v>4.3023665134174278E-2</v>
      </c>
      <c r="O99" s="1">
        <f t="shared" si="39"/>
        <v>4.1200539693469991E-2</v>
      </c>
      <c r="P99" s="1">
        <f t="shared" si="40"/>
        <v>0.11000089521432849</v>
      </c>
      <c r="Q99" s="1">
        <f t="shared" si="41"/>
        <v>1.9943680967335332E-2</v>
      </c>
    </row>
    <row r="100" spans="1:17" x14ac:dyDescent="0.2">
      <c r="A100" s="2" t="d">
        <v>2000-11-06</v>
      </c>
      <c r="B100">
        <v>22.921880999999999</v>
      </c>
      <c r="C100">
        <v>34.125</v>
      </c>
      <c r="D100">
        <v>32.0625</v>
      </c>
      <c r="E100">
        <v>28.453099999999999</v>
      </c>
      <c r="F100">
        <v>27.359380999999999</v>
      </c>
      <c r="G100">
        <v>30.656199999999998</v>
      </c>
      <c r="H100">
        <v>19.40625</v>
      </c>
      <c r="I100">
        <v>38.75</v>
      </c>
      <c r="J100" s="1">
        <f t="shared" si="34"/>
        <v>-3.4022593871829575E-3</v>
      </c>
      <c r="K100" s="1">
        <f t="shared" si="35"/>
        <v>7.4603526873344664E-2</v>
      </c>
      <c r="L100" s="1">
        <f t="shared" si="36"/>
        <v>-3.0712586687529801E-2</v>
      </c>
      <c r="M100" s="1">
        <f t="shared" si="37"/>
        <v>2.7276069924084739E-2</v>
      </c>
      <c r="N100" s="1">
        <f t="shared" si="38"/>
        <v>7.0381016065030721E-2</v>
      </c>
      <c r="O100" s="1">
        <f t="shared" si="39"/>
        <v>4.0565553998883036E-2</v>
      </c>
      <c r="P100" s="1">
        <f t="shared" si="40"/>
        <v>0.1186888950985498</v>
      </c>
      <c r="Q100" s="1">
        <f t="shared" si="41"/>
        <v>-0.15576117951119026</v>
      </c>
    </row>
    <row r="101" spans="1:17" x14ac:dyDescent="0.2">
      <c r="A101" s="2" t="d">
        <v>2000-11-13</v>
      </c>
      <c r="B101">
        <v>24.21875</v>
      </c>
      <c r="C101">
        <v>33.531199999999998</v>
      </c>
      <c r="D101">
        <v>32.484378999999997</v>
      </c>
      <c r="E101">
        <v>28.125</v>
      </c>
      <c r="F101">
        <v>27</v>
      </c>
      <c r="G101">
        <v>30.781199999999998</v>
      </c>
      <c r="H101">
        <v>19.140619000000001</v>
      </c>
      <c r="I101">
        <v>40</v>
      </c>
      <c r="J101" s="1">
        <f t="shared" si="34"/>
        <v>5.3673295141763701E-2</v>
      </c>
      <c r="K101" s="1">
        <f t="shared" si="35"/>
        <v>2.739748304068395E-2</v>
      </c>
      <c r="L101" s="1">
        <f t="shared" si="36"/>
        <v>4.2747972849584877E-2</v>
      </c>
      <c r="M101" s="1">
        <f t="shared" si="37"/>
        <v>-6.0898988659753026E-3</v>
      </c>
      <c r="N101" s="1">
        <f t="shared" si="38"/>
        <v>2.9958416521140199E-2</v>
      </c>
      <c r="O101" s="1">
        <f t="shared" si="39"/>
        <v>3.1453211774985557E-2</v>
      </c>
      <c r="P101" s="1">
        <f t="shared" si="40"/>
        <v>5.107818121800746E-2</v>
      </c>
      <c r="Q101" s="1">
        <f t="shared" si="41"/>
        <v>-5.7308517851555552E-2</v>
      </c>
    </row>
    <row r="102" spans="1:17" x14ac:dyDescent="0.2">
      <c r="A102" s="2" t="d">
        <v>2000-11-20</v>
      </c>
      <c r="B102">
        <v>23.34375</v>
      </c>
      <c r="C102">
        <v>33.718699999999998</v>
      </c>
      <c r="D102">
        <v>33</v>
      </c>
      <c r="E102">
        <v>27.171800999999999</v>
      </c>
      <c r="F102">
        <v>27</v>
      </c>
      <c r="G102">
        <v>30.718699999999998</v>
      </c>
      <c r="H102">
        <v>19</v>
      </c>
      <c r="I102">
        <v>38.625</v>
      </c>
      <c r="J102" s="1">
        <f t="shared" si="34"/>
        <v>-5.4066977769929067E-2</v>
      </c>
      <c r="K102" s="1">
        <f t="shared" si="35"/>
        <v>-2.7779770038865868E-3</v>
      </c>
      <c r="L102" s="1">
        <f t="shared" si="36"/>
        <v>4.2559614418795903E-2</v>
      </c>
      <c r="M102" s="1">
        <f t="shared" si="37"/>
        <v>-9.4316675007261722E-2</v>
      </c>
      <c r="N102" s="1">
        <f t="shared" si="38"/>
        <v>2.4605810802200194E-2</v>
      </c>
      <c r="O102" s="1">
        <f t="shared" si="39"/>
        <v>-8.1054273224625377E-3</v>
      </c>
      <c r="P102" s="1">
        <f t="shared" si="40"/>
        <v>-2.5975486403260677E-2</v>
      </c>
      <c r="Q102" s="1">
        <f t="shared" si="41"/>
        <v>-0.13736706907443674</v>
      </c>
    </row>
    <row r="103" spans="1:17" x14ac:dyDescent="0.2">
      <c r="A103" s="2" t="d">
        <v>2000-11-27</v>
      </c>
      <c r="B103">
        <v>24</v>
      </c>
      <c r="C103">
        <v>33.484299</v>
      </c>
      <c r="D103">
        <v>30.875</v>
      </c>
      <c r="E103">
        <v>27</v>
      </c>
      <c r="F103">
        <v>27.234380999999999</v>
      </c>
      <c r="G103">
        <v>30.453099999999999</v>
      </c>
      <c r="H103">
        <v>19.90625</v>
      </c>
      <c r="I103">
        <v>35.203097999999997</v>
      </c>
      <c r="J103" s="1">
        <f t="shared" si="34"/>
        <v>4.5961873805978909E-2</v>
      </c>
      <c r="K103" s="1">
        <f t="shared" si="35"/>
        <v>-1.8953611109146805E-2</v>
      </c>
      <c r="L103" s="1">
        <f t="shared" si="36"/>
        <v>-3.7740327982847086E-2</v>
      </c>
      <c r="M103" s="1">
        <f t="shared" si="37"/>
        <v>-5.2420251725110084E-2</v>
      </c>
      <c r="N103" s="1">
        <f t="shared" si="38"/>
        <v>-4.5792857592757358E-3</v>
      </c>
      <c r="O103" s="1">
        <f t="shared" si="39"/>
        <v>-6.6471305617796629E-3</v>
      </c>
      <c r="P103" s="1">
        <f t="shared" si="40"/>
        <v>2.5438573638684476E-2</v>
      </c>
      <c r="Q103" s="1">
        <f t="shared" si="41"/>
        <v>-9.5996665704441098E-2</v>
      </c>
    </row>
    <row r="104" spans="1:17" x14ac:dyDescent="0.2">
      <c r="A104" s="2" t="d">
        <v>2000-12-04</v>
      </c>
      <c r="B104">
        <v>25.265619000000001</v>
      </c>
      <c r="C104">
        <v>33.343699999999998</v>
      </c>
      <c r="D104">
        <v>30.984380999999999</v>
      </c>
      <c r="E104">
        <v>28.140599999999999</v>
      </c>
      <c r="F104">
        <v>27.28125</v>
      </c>
      <c r="G104">
        <v>32.234299</v>
      </c>
      <c r="H104">
        <v>20.375</v>
      </c>
      <c r="I104">
        <v>37.6875</v>
      </c>
      <c r="J104" s="1">
        <f t="shared" si="34"/>
        <v>4.2317412186977495E-2</v>
      </c>
      <c r="K104" s="1">
        <f t="shared" si="35"/>
        <v>-5.6074997140353198E-3</v>
      </c>
      <c r="L104" s="1">
        <f t="shared" si="36"/>
        <v>-4.7276088828360235E-2</v>
      </c>
      <c r="M104" s="1">
        <f t="shared" si="37"/>
        <v>5.5451289596950698E-4</v>
      </c>
      <c r="N104" s="1">
        <f t="shared" si="38"/>
        <v>1.0362787035546658E-2</v>
      </c>
      <c r="O104" s="1">
        <f t="shared" si="39"/>
        <v>4.6126957971780645E-2</v>
      </c>
      <c r="P104" s="1">
        <f t="shared" si="40"/>
        <v>6.2495932977207826E-2</v>
      </c>
      <c r="Q104" s="1">
        <f t="shared" si="41"/>
        <v>-5.9550979626532143E-2</v>
      </c>
    </row>
    <row r="105" spans="1:17" x14ac:dyDescent="0.2">
      <c r="A105" s="2" t="d">
        <v>2000-12-11</v>
      </c>
      <c r="B105">
        <v>23.71875</v>
      </c>
      <c r="C105">
        <v>33.625</v>
      </c>
      <c r="D105">
        <v>30.796880999999999</v>
      </c>
      <c r="E105">
        <v>27.6875</v>
      </c>
      <c r="F105">
        <v>27.21875</v>
      </c>
      <c r="G105">
        <v>30.25</v>
      </c>
      <c r="H105">
        <v>19.96875</v>
      </c>
      <c r="I105">
        <v>34.6875</v>
      </c>
      <c r="J105" s="1">
        <f t="shared" si="34"/>
        <v>1.5936592262812597E-2</v>
      </c>
      <c r="K105" s="1">
        <f t="shared" si="35"/>
        <v>-2.7827416808105273E-3</v>
      </c>
      <c r="L105" s="1">
        <f t="shared" si="36"/>
        <v>-6.9094142848488901E-2</v>
      </c>
      <c r="M105" s="1">
        <f t="shared" si="37"/>
        <v>1.8801340218707118E-2</v>
      </c>
      <c r="N105" s="1">
        <f t="shared" si="38"/>
        <v>8.0692080484471834E-3</v>
      </c>
      <c r="O105" s="1">
        <f t="shared" si="39"/>
        <v>-1.537540519886805E-2</v>
      </c>
      <c r="P105" s="1">
        <f t="shared" si="40"/>
        <v>4.9729572411367697E-2</v>
      </c>
      <c r="Q105" s="1">
        <f t="shared" si="41"/>
        <v>-0.10752034371125621</v>
      </c>
    </row>
    <row r="106" spans="1:17" x14ac:dyDescent="0.2">
      <c r="A106" s="2" t="d">
        <v>2000-12-18</v>
      </c>
      <c r="B106">
        <v>24.5</v>
      </c>
      <c r="C106">
        <v>32.171799</v>
      </c>
      <c r="D106">
        <v>32</v>
      </c>
      <c r="E106">
        <v>26.953099999999999</v>
      </c>
      <c r="F106">
        <v>27.5</v>
      </c>
      <c r="G106">
        <v>30.156199999999998</v>
      </c>
      <c r="H106">
        <v>21.359380999999999</v>
      </c>
      <c r="I106">
        <v>32.734299</v>
      </c>
      <c r="J106" s="1">
        <f t="shared" si="34"/>
        <v>2.061928720273561E-2</v>
      </c>
      <c r="K106" s="1">
        <f t="shared" si="35"/>
        <v>-3.9986381042451606E-2</v>
      </c>
      <c r="L106" s="1">
        <f t="shared" si="36"/>
        <v>3.5789107851585289E-2</v>
      </c>
      <c r="M106" s="1">
        <f t="shared" si="37"/>
        <v>-1.7385474352029009E-3</v>
      </c>
      <c r="N106" s="1">
        <f t="shared" si="38"/>
        <v>9.705822202390255E-3</v>
      </c>
      <c r="O106" s="1">
        <f t="shared" si="39"/>
        <v>-9.7972547069430163E-3</v>
      </c>
      <c r="P106" s="1">
        <f t="shared" si="40"/>
        <v>7.0457281498897198E-2</v>
      </c>
      <c r="Q106" s="1">
        <f t="shared" si="41"/>
        <v>-7.2710662819420846E-2</v>
      </c>
    </row>
    <row r="107" spans="1:17" x14ac:dyDescent="0.2">
      <c r="A107" s="2" t="d">
        <v>2000-12-25</v>
      </c>
      <c r="B107">
        <v>25.59375</v>
      </c>
      <c r="C107">
        <v>33.1875</v>
      </c>
      <c r="D107">
        <v>33.1875</v>
      </c>
      <c r="E107">
        <v>27.25</v>
      </c>
      <c r="F107">
        <v>28.5625</v>
      </c>
      <c r="G107">
        <v>31.25</v>
      </c>
      <c r="H107">
        <v>21.421880999999999</v>
      </c>
      <c r="I107">
        <v>31.3125</v>
      </c>
      <c r="J107" s="1">
        <f t="shared" si="34"/>
        <v>1.290364231274492E-2</v>
      </c>
      <c r="K107" s="1">
        <f t="shared" si="35"/>
        <v>-4.6955499673484455E-3</v>
      </c>
      <c r="L107" s="1">
        <f t="shared" si="36"/>
        <v>6.8690060196061359E-2</v>
      </c>
      <c r="M107" s="1">
        <f t="shared" si="37"/>
        <v>-3.2159852311300516E-2</v>
      </c>
      <c r="N107" s="1">
        <f t="shared" si="38"/>
        <v>4.5895015614547854E-2</v>
      </c>
      <c r="O107" s="1">
        <f t="shared" si="39"/>
        <v>-3.1011695794930915E-2</v>
      </c>
      <c r="P107" s="1">
        <f t="shared" si="40"/>
        <v>5.0104217163204193E-2</v>
      </c>
      <c r="Q107" s="1">
        <f t="shared" si="41"/>
        <v>-0.18531109564232065</v>
      </c>
    </row>
    <row r="108" spans="1:17" x14ac:dyDescent="0.2">
      <c r="A108" s="2" t="d">
        <v>2001-01-01</v>
      </c>
      <c r="B108">
        <v>27.03125</v>
      </c>
      <c r="C108">
        <v>31.1875</v>
      </c>
      <c r="D108">
        <v>31.921880999999999</v>
      </c>
      <c r="E108">
        <v>28.25</v>
      </c>
      <c r="F108">
        <v>26</v>
      </c>
      <c r="G108">
        <v>30.5</v>
      </c>
      <c r="H108">
        <v>21.375</v>
      </c>
      <c r="I108">
        <v>32.5</v>
      </c>
      <c r="J108" s="1">
        <f t="shared" si="34"/>
        <v>0.13072772953624934</v>
      </c>
      <c r="K108" s="1">
        <f t="shared" si="35"/>
        <v>-7.5252464410265701E-2</v>
      </c>
      <c r="L108" s="1">
        <f t="shared" si="36"/>
        <v>3.5878280798825227E-2</v>
      </c>
      <c r="M108" s="1">
        <f t="shared" si="37"/>
        <v>2.011240978709547E-2</v>
      </c>
      <c r="N108" s="1">
        <f t="shared" si="38"/>
        <v>-4.5809536031294222E-2</v>
      </c>
      <c r="O108" s="1">
        <f t="shared" si="39"/>
        <v>8.2304991365154435E-3</v>
      </c>
      <c r="P108" s="1">
        <f t="shared" si="40"/>
        <v>6.8053463245015572E-2</v>
      </c>
      <c r="Q108" s="1">
        <f t="shared" si="41"/>
        <v>-6.5139302170961491E-2</v>
      </c>
    </row>
    <row r="109" spans="1:17" x14ac:dyDescent="0.2">
      <c r="A109" s="2" t="d">
        <v>2001-01-08</v>
      </c>
      <c r="B109">
        <v>26.84375</v>
      </c>
      <c r="C109">
        <v>31.218699999999998</v>
      </c>
      <c r="D109">
        <v>31.515619000000001</v>
      </c>
      <c r="E109">
        <v>29.4375</v>
      </c>
      <c r="F109">
        <v>25.75</v>
      </c>
      <c r="G109">
        <v>30.906199999999998</v>
      </c>
      <c r="H109">
        <v>19.71875</v>
      </c>
      <c r="I109">
        <v>35.031199999999998</v>
      </c>
      <c r="J109" s="1">
        <f t="shared" si="34"/>
        <v>9.1359901633847537E-2</v>
      </c>
      <c r="K109" s="1">
        <f t="shared" si="35"/>
        <v>-3.0072987107582761E-2</v>
      </c>
      <c r="L109" s="1">
        <f t="shared" si="36"/>
        <v>-1.5252638586959806E-2</v>
      </c>
      <c r="M109" s="1">
        <f t="shared" si="37"/>
        <v>8.8171053207510286E-2</v>
      </c>
      <c r="N109" s="1">
        <f t="shared" si="38"/>
        <v>-6.5751377562780419E-2</v>
      </c>
      <c r="O109" s="1">
        <f t="shared" si="39"/>
        <v>2.4566270519126781E-2</v>
      </c>
      <c r="P109" s="1">
        <f t="shared" si="40"/>
        <v>-7.9921074529847438E-2</v>
      </c>
      <c r="Q109" s="1">
        <f t="shared" si="41"/>
        <v>6.7815665698864658E-2</v>
      </c>
    </row>
    <row r="110" spans="1:17" x14ac:dyDescent="0.2">
      <c r="A110" s="2" t="d">
        <v>2001-01-15</v>
      </c>
      <c r="B110">
        <v>25.625</v>
      </c>
      <c r="C110">
        <v>31.25</v>
      </c>
      <c r="D110">
        <v>30.609380999999999</v>
      </c>
      <c r="E110">
        <v>29.140599999999999</v>
      </c>
      <c r="F110">
        <v>25.8125</v>
      </c>
      <c r="G110">
        <v>31.031199999999998</v>
      </c>
      <c r="H110">
        <v>19.59375</v>
      </c>
      <c r="I110">
        <v>38.078097999999997</v>
      </c>
      <c r="J110" s="1">
        <f t="shared" si="34"/>
        <v>1.220256405229369E-3</v>
      </c>
      <c r="K110" s="1">
        <f t="shared" si="35"/>
        <v>-6.0153922819747151E-2</v>
      </c>
      <c r="L110" s="1">
        <f t="shared" si="36"/>
        <v>-8.0866768398931199E-2</v>
      </c>
      <c r="M110" s="1">
        <f t="shared" si="37"/>
        <v>6.7078869699775681E-2</v>
      </c>
      <c r="N110" s="1">
        <f t="shared" si="38"/>
        <v>-0.10123579793317193</v>
      </c>
      <c r="O110" s="1">
        <f t="shared" si="39"/>
        <v>-7.0262262172152926E-3</v>
      </c>
      <c r="P110" s="1">
        <f t="shared" si="40"/>
        <v>-8.920223845693652E-2</v>
      </c>
      <c r="Q110" s="1">
        <f t="shared" si="41"/>
        <v>0.19562188235167241</v>
      </c>
    </row>
    <row r="111" spans="1:17" x14ac:dyDescent="0.2">
      <c r="A111" s="2" t="d">
        <v>2001-01-22</v>
      </c>
      <c r="B111">
        <v>27.0625</v>
      </c>
      <c r="C111">
        <v>31.125</v>
      </c>
      <c r="D111">
        <v>31.78125</v>
      </c>
      <c r="E111">
        <v>28.984300999999999</v>
      </c>
      <c r="F111">
        <v>26.328119000000001</v>
      </c>
      <c r="G111">
        <v>30.671800999999999</v>
      </c>
      <c r="H111">
        <v>19.953119000000001</v>
      </c>
      <c r="I111">
        <v>37.375</v>
      </c>
      <c r="J111" s="1">
        <f t="shared" si="34"/>
        <v>1.1554016305558895E-3</v>
      </c>
      <c r="K111" s="1">
        <f t="shared" si="35"/>
        <v>-2.006018726865743E-3</v>
      </c>
      <c r="L111" s="1">
        <f t="shared" si="36"/>
        <v>-4.4152061679830932E-3</v>
      </c>
      <c r="M111" s="1">
        <f t="shared" si="37"/>
        <v>2.5660880986423974E-2</v>
      </c>
      <c r="N111" s="1">
        <f t="shared" si="38"/>
        <v>1.2540993512107293E-2</v>
      </c>
      <c r="O111" s="1">
        <f t="shared" si="39"/>
        <v>5.6170146667889635E-3</v>
      </c>
      <c r="P111" s="1">
        <f t="shared" si="40"/>
        <v>-6.8836542854778401E-2</v>
      </c>
      <c r="Q111" s="1">
        <f t="shared" si="41"/>
        <v>0.13976194237515863</v>
      </c>
    </row>
    <row r="112" spans="1:17" x14ac:dyDescent="0.2">
      <c r="A112" s="2" t="d">
        <v>2001-01-29</v>
      </c>
      <c r="B112">
        <v>27.99</v>
      </c>
      <c r="C112">
        <v>31.35</v>
      </c>
      <c r="D112">
        <v>32.25</v>
      </c>
      <c r="E112">
        <v>29.26</v>
      </c>
      <c r="F112">
        <v>26.879999000000002</v>
      </c>
      <c r="G112">
        <v>30.860001</v>
      </c>
      <c r="H112">
        <v>20.889999</v>
      </c>
      <c r="I112">
        <v>35.639999000000003</v>
      </c>
      <c r="J112" s="1">
        <f t="shared" si="34"/>
        <v>4.1814284342833311E-2</v>
      </c>
      <c r="K112" s="1">
        <f t="shared" si="35"/>
        <v>4.1969928329870345E-3</v>
      </c>
      <c r="L112" s="1">
        <f t="shared" si="36"/>
        <v>2.3034779029014803E-2</v>
      </c>
      <c r="M112" s="1">
        <f t="shared" si="37"/>
        <v>-6.0479761846581924E-3</v>
      </c>
      <c r="N112" s="1">
        <f t="shared" si="38"/>
        <v>4.2947851342821967E-2</v>
      </c>
      <c r="O112" s="1">
        <f t="shared" si="39"/>
        <v>-1.4959316865023266E-3</v>
      </c>
      <c r="P112" s="1">
        <f t="shared" si="40"/>
        <v>5.7700567957192542E-2</v>
      </c>
      <c r="Q112" s="1">
        <f t="shared" si="41"/>
        <v>1.7229481569888228E-2</v>
      </c>
    </row>
    <row r="113" spans="1:17" x14ac:dyDescent="0.2">
      <c r="A113" s="2" t="d">
        <v>2001-02-05</v>
      </c>
      <c r="B113">
        <v>26.75</v>
      </c>
      <c r="C113">
        <v>32.020000000000003</v>
      </c>
      <c r="D113">
        <v>33.919998</v>
      </c>
      <c r="E113">
        <v>29.25</v>
      </c>
      <c r="F113">
        <v>27.17</v>
      </c>
      <c r="G113">
        <v>30.120000999999998</v>
      </c>
      <c r="H113">
        <v>20.6</v>
      </c>
      <c r="I113">
        <v>32.619999</v>
      </c>
      <c r="J113" s="1">
        <f t="shared" si="34"/>
        <v>4.2966035883443339E-2</v>
      </c>
      <c r="K113" s="1">
        <f t="shared" si="35"/>
        <v>2.4341331386158117E-2</v>
      </c>
      <c r="L113" s="1">
        <f t="shared" si="36"/>
        <v>0.10269822135821007</v>
      </c>
      <c r="M113" s="1">
        <f t="shared" si="37"/>
        <v>3.7471828688365929E-3</v>
      </c>
      <c r="N113" s="1">
        <f t="shared" si="38"/>
        <v>5.1254552717004971E-2</v>
      </c>
      <c r="O113" s="1">
        <f t="shared" si="39"/>
        <v>-2.9803713832971774E-2</v>
      </c>
      <c r="P113" s="1">
        <f t="shared" si="40"/>
        <v>5.0080437962341282E-2</v>
      </c>
      <c r="Q113" s="1">
        <f t="shared" si="41"/>
        <v>-0.1547136946599279</v>
      </c>
    </row>
    <row r="114" spans="1:17" x14ac:dyDescent="0.2">
      <c r="A114" s="2" t="d">
        <v>2001-02-12</v>
      </c>
      <c r="B114">
        <v>27.24</v>
      </c>
      <c r="C114">
        <v>32.009998000000003</v>
      </c>
      <c r="D114">
        <v>33.020000000000003</v>
      </c>
      <c r="E114">
        <v>29.190000999999999</v>
      </c>
      <c r="F114">
        <v>26.629999000000002</v>
      </c>
      <c r="G114">
        <v>30.08</v>
      </c>
      <c r="H114">
        <v>20.620000999999998</v>
      </c>
      <c r="I114">
        <v>31.99</v>
      </c>
      <c r="J114" s="1">
        <f t="shared" si="34"/>
        <v>6.5374755186028942E-3</v>
      </c>
      <c r="K114" s="1">
        <f t="shared" si="35"/>
        <v>2.8036936716423332E-2</v>
      </c>
      <c r="L114" s="1">
        <f t="shared" si="36"/>
        <v>3.8236945243148558E-2</v>
      </c>
      <c r="M114" s="1">
        <f t="shared" si="37"/>
        <v>7.0718805454563034E-3</v>
      </c>
      <c r="N114" s="1">
        <f t="shared" si="38"/>
        <v>1.1400830740617382E-2</v>
      </c>
      <c r="O114" s="1">
        <f t="shared" si="39"/>
        <v>-1.948319919851579E-2</v>
      </c>
      <c r="P114" s="1">
        <f t="shared" si="40"/>
        <v>3.2876055117372432E-2</v>
      </c>
      <c r="Q114" s="1">
        <f t="shared" si="41"/>
        <v>-0.15557867774942385</v>
      </c>
    </row>
    <row r="115" spans="1:17" x14ac:dyDescent="0.2">
      <c r="A115" s="2" t="d">
        <v>2001-02-19</v>
      </c>
      <c r="B115">
        <v>26.43</v>
      </c>
      <c r="C115">
        <v>31.940000999999999</v>
      </c>
      <c r="D115">
        <v>32.040000999999997</v>
      </c>
      <c r="E115">
        <v>28.379999000000002</v>
      </c>
      <c r="F115">
        <v>26.280000999999999</v>
      </c>
      <c r="G115">
        <v>29.5</v>
      </c>
      <c r="H115">
        <v>20.25</v>
      </c>
      <c r="I115">
        <v>29.33</v>
      </c>
      <c r="J115" s="1">
        <f t="shared" si="34"/>
        <v>-5.7347574911164274E-2</v>
      </c>
      <c r="K115" s="1">
        <f t="shared" si="35"/>
        <v>1.8644907016639851E-2</v>
      </c>
      <c r="L115" s="1">
        <f t="shared" si="36"/>
        <v>-6.5328898306373081E-3</v>
      </c>
      <c r="M115" s="1">
        <f t="shared" si="37"/>
        <v>-3.0536759096164025E-2</v>
      </c>
      <c r="N115" s="1">
        <f t="shared" si="38"/>
        <v>-2.2574246784407843E-2</v>
      </c>
      <c r="O115" s="1">
        <f t="shared" si="39"/>
        <v>-4.5070615993647124E-2</v>
      </c>
      <c r="P115" s="1">
        <f t="shared" si="40"/>
        <v>-3.1115734146130971E-2</v>
      </c>
      <c r="Q115" s="1">
        <f t="shared" si="41"/>
        <v>-0.1948576915548873</v>
      </c>
    </row>
    <row r="116" spans="1:17" x14ac:dyDescent="0.2">
      <c r="A116" s="2" t="d">
        <v>2001-02-26</v>
      </c>
      <c r="B116">
        <v>26.299999</v>
      </c>
      <c r="C116">
        <v>31.700001</v>
      </c>
      <c r="D116">
        <v>32.830002</v>
      </c>
      <c r="E116">
        <v>28.610001</v>
      </c>
      <c r="F116">
        <v>26.639999</v>
      </c>
      <c r="G116">
        <v>29.450001</v>
      </c>
      <c r="H116">
        <v>21.639999</v>
      </c>
      <c r="I116">
        <v>27.799999</v>
      </c>
      <c r="J116" s="1">
        <f t="shared" si="34"/>
        <v>-1.6965572181111062E-2</v>
      </c>
      <c r="K116" s="1">
        <f t="shared" si="35"/>
        <v>-1.004399513959291E-2</v>
      </c>
      <c r="L116" s="1">
        <f t="shared" si="36"/>
        <v>-3.2661959528046569E-2</v>
      </c>
      <c r="M116" s="1">
        <f t="shared" si="37"/>
        <v>-2.2123231663033469E-2</v>
      </c>
      <c r="N116" s="1">
        <f t="shared" si="38"/>
        <v>-1.9699615303606276E-2</v>
      </c>
      <c r="O116" s="1">
        <f t="shared" si="39"/>
        <v>-2.2495492078770888E-2</v>
      </c>
      <c r="P116" s="1">
        <f t="shared" si="40"/>
        <v>4.9252331972023299E-2</v>
      </c>
      <c r="Q116" s="1">
        <f t="shared" si="41"/>
        <v>-0.15988958181146046</v>
      </c>
    </row>
    <row r="117" spans="1:17" x14ac:dyDescent="0.2">
      <c r="A117" s="2" t="d">
        <v>2001-03-05</v>
      </c>
      <c r="B117">
        <v>27.5</v>
      </c>
      <c r="C117">
        <v>31.48</v>
      </c>
      <c r="D117">
        <v>34.07</v>
      </c>
      <c r="E117">
        <v>28.59</v>
      </c>
      <c r="F117">
        <v>26.209999</v>
      </c>
      <c r="G117">
        <v>30.15</v>
      </c>
      <c r="H117">
        <v>22.52</v>
      </c>
      <c r="I117">
        <v>27.15</v>
      </c>
      <c r="J117" s="1">
        <f t="shared" si="34"/>
        <v>9.4995233912139564E-3</v>
      </c>
      <c r="K117" s="1">
        <f t="shared" si="35"/>
        <v>-1.669586795209245E-2</v>
      </c>
      <c r="L117" s="1">
        <f t="shared" si="36"/>
        <v>3.1303793180893144E-2</v>
      </c>
      <c r="M117" s="1">
        <f t="shared" si="37"/>
        <v>-2.0769212790110004E-2</v>
      </c>
      <c r="N117" s="1">
        <f t="shared" si="38"/>
        <v>-1.5897383092269006E-2</v>
      </c>
      <c r="O117" s="1">
        <f t="shared" si="39"/>
        <v>2.3244240915553408E-3</v>
      </c>
      <c r="P117" s="1">
        <f t="shared" si="40"/>
        <v>8.8142276186071691E-2</v>
      </c>
      <c r="Q117" s="1">
        <f t="shared" si="41"/>
        <v>-0.16404630758148217</v>
      </c>
    </row>
    <row r="118" spans="1:17" x14ac:dyDescent="0.2">
      <c r="A118" s="2" t="d">
        <v>2001-03-12</v>
      </c>
      <c r="B118">
        <v>25.5</v>
      </c>
      <c r="C118">
        <v>30.1</v>
      </c>
      <c r="D118">
        <v>31.450001</v>
      </c>
      <c r="E118">
        <v>27.07</v>
      </c>
      <c r="F118">
        <v>24.309999000000001</v>
      </c>
      <c r="G118">
        <v>27.01</v>
      </c>
      <c r="H118">
        <v>20.25</v>
      </c>
      <c r="I118">
        <v>25.440000999999999</v>
      </c>
      <c r="J118" s="1">
        <f t="shared" si="34"/>
        <v>-3.582127645181734E-2</v>
      </c>
      <c r="K118" s="1">
        <f t="shared" si="35"/>
        <v>-5.9334002340739621E-2</v>
      </c>
      <c r="L118" s="1">
        <f t="shared" si="36"/>
        <v>-1.8586138468192692E-2</v>
      </c>
      <c r="M118" s="1">
        <f t="shared" si="37"/>
        <v>-4.7258532869604478E-2</v>
      </c>
      <c r="N118" s="1">
        <f t="shared" si="38"/>
        <v>-7.7920484475463389E-2</v>
      </c>
      <c r="O118" s="1">
        <f t="shared" si="39"/>
        <v>-8.8183095541249937E-2</v>
      </c>
      <c r="P118" s="1">
        <f t="shared" si="40"/>
        <v>0</v>
      </c>
      <c r="Q118" s="1">
        <f t="shared" si="41"/>
        <v>-0.14228810520926288</v>
      </c>
    </row>
    <row r="119" spans="1:17" x14ac:dyDescent="0.2">
      <c r="A119" s="2" t="d">
        <v>2001-03-19</v>
      </c>
      <c r="B119">
        <v>25.18</v>
      </c>
      <c r="C119">
        <v>28.950001</v>
      </c>
      <c r="D119">
        <v>30.530000999999999</v>
      </c>
      <c r="E119">
        <v>25.799999</v>
      </c>
      <c r="F119">
        <v>23.709999</v>
      </c>
      <c r="G119">
        <v>26.09</v>
      </c>
      <c r="H119">
        <v>19.75</v>
      </c>
      <c r="I119">
        <v>26.799999</v>
      </c>
      <c r="J119" s="1">
        <f t="shared" si="34"/>
        <v>-4.3518872544703317E-2</v>
      </c>
      <c r="K119" s="1">
        <f t="shared" si="35"/>
        <v>-9.0746473867657815E-2</v>
      </c>
      <c r="L119" s="1">
        <f t="shared" si="36"/>
        <v>-7.2632952931936362E-2</v>
      </c>
      <c r="M119" s="1">
        <f t="shared" si="37"/>
        <v>-0.10338188884695093</v>
      </c>
      <c r="N119" s="1">
        <f t="shared" si="38"/>
        <v>-0.11651695023363379</v>
      </c>
      <c r="O119" s="1">
        <f t="shared" si="39"/>
        <v>-0.12114184490481546</v>
      </c>
      <c r="P119" s="1">
        <f t="shared" si="40"/>
        <v>-9.1389916420427958E-2</v>
      </c>
      <c r="Q119" s="1">
        <f t="shared" si="41"/>
        <v>-3.6634134521990283E-2</v>
      </c>
    </row>
    <row r="120" spans="1:17" x14ac:dyDescent="0.2">
      <c r="A120" s="2" t="d">
        <v>2001-03-26</v>
      </c>
      <c r="B120">
        <v>26.09</v>
      </c>
      <c r="C120">
        <v>31.290001</v>
      </c>
      <c r="D120">
        <v>30.700001</v>
      </c>
      <c r="E120">
        <v>26.82</v>
      </c>
      <c r="F120">
        <v>24.719999000000001</v>
      </c>
      <c r="G120">
        <v>26.59</v>
      </c>
      <c r="H120">
        <v>19.969999000000001</v>
      </c>
      <c r="I120">
        <v>24.799999</v>
      </c>
      <c r="J120" s="1">
        <f t="shared" si="34"/>
        <v>-5.2633905523888518E-2</v>
      </c>
      <c r="K120" s="1">
        <f t="shared" si="35"/>
        <v>-6.0538339093198562E-3</v>
      </c>
      <c r="L120" s="1">
        <f t="shared" si="36"/>
        <v>-0.10415454450643437</v>
      </c>
      <c r="M120" s="1">
        <f t="shared" si="37"/>
        <v>-6.3909128480687916E-2</v>
      </c>
      <c r="N120" s="1">
        <f t="shared" si="38"/>
        <v>-5.8528387045522823E-2</v>
      </c>
      <c r="O120" s="1">
        <f t="shared" si="39"/>
        <v>-0.12564971791826599</v>
      </c>
      <c r="P120" s="1">
        <f t="shared" si="40"/>
        <v>-0.12017270591887967</v>
      </c>
      <c r="Q120" s="1">
        <f t="shared" si="41"/>
        <v>-9.0533433531589338E-2</v>
      </c>
    </row>
    <row r="121" spans="1:17" x14ac:dyDescent="0.2">
      <c r="A121" s="2" t="d">
        <v>2001-04-02</v>
      </c>
      <c r="B121">
        <v>25.98</v>
      </c>
      <c r="C121">
        <v>30.57</v>
      </c>
      <c r="D121">
        <v>30.639999</v>
      </c>
      <c r="E121">
        <v>26.59</v>
      </c>
      <c r="F121">
        <v>24.42</v>
      </c>
      <c r="G121">
        <v>26.360001</v>
      </c>
      <c r="H121">
        <v>20.469999000000001</v>
      </c>
      <c r="I121">
        <v>23.35</v>
      </c>
      <c r="J121" s="1">
        <f t="shared" si="34"/>
        <v>1.8648559078072995E-2</v>
      </c>
      <c r="K121" s="1">
        <f t="shared" si="35"/>
        <v>1.5493964147913007E-2</v>
      </c>
      <c r="L121" s="1">
        <f t="shared" si="36"/>
        <v>-2.6092702707637132E-2</v>
      </c>
      <c r="M121" s="1">
        <f t="shared" si="37"/>
        <v>-1.7890898371281369E-2</v>
      </c>
      <c r="N121" s="1">
        <f t="shared" si="38"/>
        <v>4.5147214898628215E-3</v>
      </c>
      <c r="O121" s="1">
        <f t="shared" si="39"/>
        <v>-2.435942023395142E-2</v>
      </c>
      <c r="P121" s="1">
        <f t="shared" si="40"/>
        <v>1.0805557268670345E-2</v>
      </c>
      <c r="Q121" s="1">
        <f t="shared" si="41"/>
        <v>-8.5725793665190286E-2</v>
      </c>
    </row>
    <row r="122" spans="1:17" x14ac:dyDescent="0.2">
      <c r="A122" s="2" t="d">
        <v>2001-04-09</v>
      </c>
      <c r="B122">
        <v>25.27</v>
      </c>
      <c r="C122">
        <v>31.440000999999999</v>
      </c>
      <c r="D122">
        <v>31.66</v>
      </c>
      <c r="E122">
        <v>27.1</v>
      </c>
      <c r="F122">
        <v>24.450001</v>
      </c>
      <c r="G122">
        <v>27.85</v>
      </c>
      <c r="H122">
        <v>21.35</v>
      </c>
      <c r="I122">
        <v>26.540001</v>
      </c>
      <c r="J122" s="1">
        <f t="shared" si="34"/>
        <v>3.5678927839017903E-3</v>
      </c>
      <c r="K122" s="1">
        <f t="shared" si="35"/>
        <v>8.2510760806302957E-2</v>
      </c>
      <c r="L122" s="1">
        <f t="shared" si="36"/>
        <v>3.6344214951412636E-2</v>
      </c>
      <c r="M122" s="1">
        <f t="shared" si="37"/>
        <v>4.9159274717774308E-2</v>
      </c>
      <c r="N122" s="1">
        <f t="shared" si="38"/>
        <v>3.0733398919659431E-2</v>
      </c>
      <c r="O122" s="1">
        <f t="shared" si="39"/>
        <v>6.5280867224655981E-2</v>
      </c>
      <c r="P122" s="1">
        <f t="shared" si="40"/>
        <v>7.7898248327502667E-2</v>
      </c>
      <c r="Q122" s="1">
        <f t="shared" si="41"/>
        <v>-9.7487836203415858E-3</v>
      </c>
    </row>
    <row r="123" spans="1:17" x14ac:dyDescent="0.2">
      <c r="A123" s="2" t="d">
        <v>2001-04-16</v>
      </c>
      <c r="B123">
        <v>27.110001</v>
      </c>
      <c r="C123">
        <v>31.68</v>
      </c>
      <c r="D123">
        <v>32.060001</v>
      </c>
      <c r="E123">
        <v>28.98</v>
      </c>
      <c r="F123">
        <v>24.379999000000002</v>
      </c>
      <c r="G123">
        <v>29.379999000000002</v>
      </c>
      <c r="H123">
        <v>21.83</v>
      </c>
      <c r="I123">
        <v>30</v>
      </c>
      <c r="J123" s="1">
        <f t="shared" si="34"/>
        <v>3.8350601248694008E-2</v>
      </c>
      <c r="K123" s="1">
        <f t="shared" si="35"/>
        <v>1.2386977306342421E-2</v>
      </c>
      <c r="L123" s="1">
        <f t="shared" si="36"/>
        <v>4.3346491206481534E-2</v>
      </c>
      <c r="M123" s="1">
        <f t="shared" si="37"/>
        <v>7.7458059039003949E-2</v>
      </c>
      <c r="N123" s="1">
        <f t="shared" si="38"/>
        <v>-1.3849509100517346E-2</v>
      </c>
      <c r="O123" s="1">
        <f t="shared" si="39"/>
        <v>9.9778931454042541E-2</v>
      </c>
      <c r="P123" s="1">
        <f t="shared" si="40"/>
        <v>8.905407320924251E-2</v>
      </c>
      <c r="Q123" s="1">
        <f t="shared" si="41"/>
        <v>0.19035376881380039</v>
      </c>
    </row>
    <row r="124" spans="1:17" x14ac:dyDescent="0.2">
      <c r="A124" s="2" t="d">
        <v>2001-04-23</v>
      </c>
      <c r="B124">
        <v>27.790001</v>
      </c>
      <c r="C124">
        <v>32.770000000000003</v>
      </c>
      <c r="D124">
        <v>33.869999</v>
      </c>
      <c r="E124">
        <v>28.799999</v>
      </c>
      <c r="F124">
        <v>25.059999000000001</v>
      </c>
      <c r="G124">
        <v>29.940000999999999</v>
      </c>
      <c r="H124">
        <v>22.42</v>
      </c>
      <c r="I124">
        <v>28.370000999999998</v>
      </c>
      <c r="J124" s="1">
        <f t="shared" si="34"/>
        <v>6.73492684961252E-2</v>
      </c>
      <c r="K124" s="1">
        <f t="shared" si="35"/>
        <v>6.9494326807980109E-2</v>
      </c>
      <c r="L124" s="1">
        <f t="shared" si="36"/>
        <v>0.10022332506971254</v>
      </c>
      <c r="M124" s="1">
        <f t="shared" si="37"/>
        <v>7.9840147164749006E-2</v>
      </c>
      <c r="N124" s="1">
        <f t="shared" si="38"/>
        <v>2.5870440881133008E-2</v>
      </c>
      <c r="O124" s="1">
        <f t="shared" si="39"/>
        <v>0.12734766482104237</v>
      </c>
      <c r="P124" s="1">
        <f t="shared" si="40"/>
        <v>9.0993066822795357E-2</v>
      </c>
      <c r="Q124" s="1">
        <f t="shared" si="41"/>
        <v>0.1947352999543549</v>
      </c>
    </row>
    <row r="125" spans="1:17" x14ac:dyDescent="0.2">
      <c r="A125" s="2" t="d">
        <v>2001-04-30</v>
      </c>
      <c r="B125">
        <v>27.75</v>
      </c>
      <c r="C125">
        <v>32.599997999999999</v>
      </c>
      <c r="D125">
        <v>32.689999</v>
      </c>
      <c r="E125">
        <v>28.860001</v>
      </c>
      <c r="F125">
        <v>25.42</v>
      </c>
      <c r="G125">
        <v>29.92</v>
      </c>
      <c r="H125">
        <v>22.690000999999999</v>
      </c>
      <c r="I125">
        <v>29.549999</v>
      </c>
      <c r="J125" s="1">
        <f t="shared" si="34"/>
        <v>9.3617918792340646E-2</v>
      </c>
      <c r="K125" s="1">
        <f t="shared" si="35"/>
        <v>3.623122765534588E-2</v>
      </c>
      <c r="L125" s="1">
        <f t="shared" si="36"/>
        <v>3.2015135692858188E-2</v>
      </c>
      <c r="M125" s="1">
        <f t="shared" si="37"/>
        <v>6.2922860110103632E-2</v>
      </c>
      <c r="N125" s="1">
        <f t="shared" si="38"/>
        <v>3.8906008940632293E-2</v>
      </c>
      <c r="O125" s="1">
        <f t="shared" si="39"/>
        <v>7.1694186732983403E-2</v>
      </c>
      <c r="P125" s="1">
        <f t="shared" si="40"/>
        <v>6.0872603189394234E-2</v>
      </c>
      <c r="Q125" s="1">
        <f t="shared" si="41"/>
        <v>0.1074306434281231</v>
      </c>
    </row>
    <row r="126" spans="1:17" x14ac:dyDescent="0.2">
      <c r="A126" s="2" t="d">
        <v>2001-05-07</v>
      </c>
      <c r="B126">
        <v>28</v>
      </c>
      <c r="C126">
        <v>32.389999000000003</v>
      </c>
      <c r="D126">
        <v>32.770000000000003</v>
      </c>
      <c r="E126">
        <v>28.959999</v>
      </c>
      <c r="F126">
        <v>25.18</v>
      </c>
      <c r="G126">
        <v>30.09</v>
      </c>
      <c r="H126">
        <v>22.719999000000001</v>
      </c>
      <c r="I126">
        <v>28.5</v>
      </c>
      <c r="J126" s="1">
        <f t="shared" si="34"/>
        <v>3.2301809777872795E-2</v>
      </c>
      <c r="K126" s="1">
        <f t="shared" si="35"/>
        <v>2.2164135363285892E-2</v>
      </c>
      <c r="L126" s="1">
        <f t="shared" si="36"/>
        <v>2.1904284337801037E-2</v>
      </c>
      <c r="M126" s="1">
        <f t="shared" si="37"/>
        <v>-6.9040390540801302E-4</v>
      </c>
      <c r="N126" s="1">
        <f t="shared" si="38"/>
        <v>3.228694558030365E-2</v>
      </c>
      <c r="O126" s="1">
        <f t="shared" si="39"/>
        <v>2.3878753932982791E-2</v>
      </c>
      <c r="P126" s="1">
        <f t="shared" si="40"/>
        <v>3.9960379277012764E-2</v>
      </c>
      <c r="Q126" s="1">
        <f t="shared" si="41"/>
        <v>-5.1293294387550578E-2</v>
      </c>
    </row>
    <row r="127" spans="1:17" x14ac:dyDescent="0.2">
      <c r="A127" s="2" t="d">
        <v>2001-05-14</v>
      </c>
      <c r="B127">
        <v>28.58</v>
      </c>
      <c r="C127">
        <v>33.299999</v>
      </c>
      <c r="D127">
        <v>34.68</v>
      </c>
      <c r="E127">
        <v>30.1</v>
      </c>
      <c r="F127">
        <v>26.01</v>
      </c>
      <c r="G127">
        <v>31.950001</v>
      </c>
      <c r="H127">
        <v>24.379999000000002</v>
      </c>
      <c r="I127">
        <v>29.49</v>
      </c>
      <c r="J127" s="1">
        <f t="shared" si="34"/>
        <v>2.8030892763142648E-2</v>
      </c>
      <c r="K127" s="1">
        <f t="shared" si="35"/>
        <v>1.6043904245644419E-2</v>
      </c>
      <c r="L127" s="1">
        <f t="shared" si="36"/>
        <v>2.3633514607314183E-2</v>
      </c>
      <c r="M127" s="1">
        <f t="shared" si="37"/>
        <v>4.41498193351526E-2</v>
      </c>
      <c r="N127" s="1">
        <f t="shared" si="38"/>
        <v>3.7208169896868641E-2</v>
      </c>
      <c r="O127" s="1">
        <f t="shared" si="39"/>
        <v>6.4976799730832535E-2</v>
      </c>
      <c r="P127" s="1">
        <f t="shared" si="40"/>
        <v>8.3809665391883503E-2</v>
      </c>
      <c r="Q127" s="1">
        <f t="shared" si="41"/>
        <v>3.8718938757923649E-2</v>
      </c>
    </row>
    <row r="128" spans="1:17" x14ac:dyDescent="0.2">
      <c r="A128" s="2" t="d">
        <v>2001-05-21</v>
      </c>
      <c r="B128">
        <v>28.24</v>
      </c>
      <c r="C128">
        <v>32.68</v>
      </c>
      <c r="D128">
        <v>33.380001</v>
      </c>
      <c r="E128">
        <v>30.24</v>
      </c>
      <c r="F128">
        <v>25.4</v>
      </c>
      <c r="G128">
        <v>31.16</v>
      </c>
      <c r="H128">
        <v>23.09</v>
      </c>
      <c r="I128">
        <v>29.65</v>
      </c>
      <c r="J128" s="1">
        <f t="shared" si="34"/>
        <v>1.7503572432597852E-2</v>
      </c>
      <c r="K128" s="1">
        <f t="shared" si="35"/>
        <v>2.4510429688353245E-3</v>
      </c>
      <c r="L128" s="1">
        <f t="shared" si="36"/>
        <v>2.0887758046023126E-2</v>
      </c>
      <c r="M128" s="1">
        <f t="shared" si="37"/>
        <v>4.6708963315573268E-2</v>
      </c>
      <c r="N128" s="1">
        <f t="shared" si="38"/>
        <v>-7.8709173681726548E-4</v>
      </c>
      <c r="O128" s="1">
        <f t="shared" si="39"/>
        <v>4.0608067896271076E-2</v>
      </c>
      <c r="P128" s="1">
        <f t="shared" si="40"/>
        <v>1.7475280502376112E-2</v>
      </c>
      <c r="Q128" s="1">
        <f t="shared" si="41"/>
        <v>3.37841543257541E-3</v>
      </c>
    </row>
    <row r="129" spans="1:17" x14ac:dyDescent="0.2">
      <c r="A129" s="2" t="d">
        <v>2001-05-28</v>
      </c>
      <c r="B129">
        <v>27.85</v>
      </c>
      <c r="C129">
        <v>32.75</v>
      </c>
      <c r="D129">
        <v>33.400002000000001</v>
      </c>
      <c r="E129">
        <v>29.809999000000001</v>
      </c>
      <c r="F129">
        <v>25.91</v>
      </c>
      <c r="G129">
        <v>30.780000999999999</v>
      </c>
      <c r="H129">
        <v>23.139999</v>
      </c>
      <c r="I129">
        <v>28.1</v>
      </c>
      <c r="J129" s="1">
        <f t="shared" si="34"/>
        <v>-5.3715438019108766E-3</v>
      </c>
      <c r="K129" s="1">
        <f t="shared" si="35"/>
        <v>1.1053259771749861E-2</v>
      </c>
      <c r="L129" s="1">
        <f t="shared" si="36"/>
        <v>1.904249715216922E-2</v>
      </c>
      <c r="M129" s="1">
        <f t="shared" si="37"/>
        <v>2.8928341157061319E-2</v>
      </c>
      <c r="N129" s="1">
        <f t="shared" si="38"/>
        <v>2.8578965957817604E-2</v>
      </c>
      <c r="O129" s="1">
        <f t="shared" si="39"/>
        <v>2.2672270257407742E-2</v>
      </c>
      <c r="P129" s="1">
        <f t="shared" si="40"/>
        <v>1.8317128711452513E-2</v>
      </c>
      <c r="Q129" s="1">
        <f t="shared" si="41"/>
        <v>-1.4134510934904693E-2</v>
      </c>
    </row>
    <row r="130" spans="1:17" x14ac:dyDescent="0.2">
      <c r="A130" s="2" t="d">
        <v>2001-06-04</v>
      </c>
      <c r="B130">
        <v>28.110001</v>
      </c>
      <c r="C130">
        <v>31.879999000000002</v>
      </c>
      <c r="D130">
        <v>32.790000999999997</v>
      </c>
      <c r="E130">
        <v>29.9</v>
      </c>
      <c r="F130">
        <v>25.83</v>
      </c>
      <c r="G130">
        <v>30.709999</v>
      </c>
      <c r="H130">
        <v>23.43</v>
      </c>
      <c r="I130">
        <v>29.030000999999999</v>
      </c>
      <c r="J130" s="1">
        <f t="shared" si="34"/>
        <v>-1.6581752008752761E-2</v>
      </c>
      <c r="K130" s="1">
        <f t="shared" si="35"/>
        <v>-4.3578544401982444E-2</v>
      </c>
      <c r="L130" s="1">
        <f t="shared" si="36"/>
        <v>-5.6039530558682014E-2</v>
      </c>
      <c r="M130" s="1">
        <f t="shared" si="37"/>
        <v>-6.6666913581893451E-3</v>
      </c>
      <c r="N130" s="1">
        <f t="shared" si="38"/>
        <v>-6.944472352811158E-3</v>
      </c>
      <c r="O130" s="1">
        <f t="shared" si="39"/>
        <v>-3.958391023240055E-2</v>
      </c>
      <c r="P130" s="1">
        <f t="shared" si="40"/>
        <v>-3.9745830516193147E-2</v>
      </c>
      <c r="Q130" s="1">
        <f t="shared" si="41"/>
        <v>-1.5721410343523281E-2</v>
      </c>
    </row>
    <row r="131" spans="1:17" x14ac:dyDescent="0.2">
      <c r="A131" s="2" t="d">
        <v>2001-06-11</v>
      </c>
      <c r="B131">
        <v>26.98</v>
      </c>
      <c r="C131">
        <v>30.82</v>
      </c>
      <c r="D131">
        <v>32.389999000000003</v>
      </c>
      <c r="E131">
        <v>28.9</v>
      </c>
      <c r="F131">
        <v>25.32</v>
      </c>
      <c r="G131">
        <v>29.85</v>
      </c>
      <c r="H131">
        <v>22.23</v>
      </c>
      <c r="I131">
        <v>26.450001</v>
      </c>
      <c r="J131" s="1">
        <f t="shared" si="34"/>
        <v>-4.5643561845431488E-2</v>
      </c>
      <c r="K131" s="1">
        <f t="shared" si="35"/>
        <v>-5.8599440099832367E-2</v>
      </c>
      <c r="L131" s="1">
        <f t="shared" si="36"/>
        <v>-3.0107245882236226E-2</v>
      </c>
      <c r="M131" s="1">
        <f t="shared" si="37"/>
        <v>-4.5323956192945762E-2</v>
      </c>
      <c r="N131" s="1">
        <f t="shared" si="38"/>
        <v>-3.1545767485154324E-3</v>
      </c>
      <c r="O131" s="1">
        <f t="shared" si="39"/>
        <v>-4.295038116393636E-2</v>
      </c>
      <c r="P131" s="1">
        <f t="shared" si="40"/>
        <v>-3.7956895390298798E-2</v>
      </c>
      <c r="Q131" s="1">
        <f t="shared" si="41"/>
        <v>-0.11420592933224333</v>
      </c>
    </row>
    <row r="132" spans="1:17" x14ac:dyDescent="0.2">
      <c r="A132" s="2" t="d">
        <v>2001-06-18</v>
      </c>
      <c r="B132">
        <v>27.98</v>
      </c>
      <c r="C132">
        <v>30.59</v>
      </c>
      <c r="D132">
        <v>31.530000999999999</v>
      </c>
      <c r="E132">
        <v>29.110001</v>
      </c>
      <c r="F132">
        <v>25.120000999999998</v>
      </c>
      <c r="G132">
        <v>29.5</v>
      </c>
      <c r="H132">
        <v>21.799999</v>
      </c>
      <c r="I132">
        <v>26.4</v>
      </c>
      <c r="J132" s="1">
        <f t="shared" si="34"/>
        <v>4.6570028640421368E-3</v>
      </c>
      <c r="K132" s="1">
        <f t="shared" si="35"/>
        <v>-6.8229803918448823E-2</v>
      </c>
      <c r="L132" s="1">
        <f t="shared" si="36"/>
        <v>-5.7616454590097364E-2</v>
      </c>
      <c r="M132" s="1">
        <f t="shared" si="37"/>
        <v>-2.3762082034202048E-2</v>
      </c>
      <c r="N132" s="1">
        <f t="shared" si="38"/>
        <v>-3.0964613165104297E-2</v>
      </c>
      <c r="O132" s="1">
        <f t="shared" si="39"/>
        <v>-4.2474897553587458E-2</v>
      </c>
      <c r="P132" s="1">
        <f t="shared" si="40"/>
        <v>-5.9652754626835135E-2</v>
      </c>
      <c r="Q132" s="1">
        <f t="shared" si="41"/>
        <v>-6.2405566187429748E-2</v>
      </c>
    </row>
    <row r="133" spans="1:17" x14ac:dyDescent="0.2">
      <c r="A133" s="2" t="d">
        <v>2001-06-25</v>
      </c>
      <c r="B133">
        <v>27.67</v>
      </c>
      <c r="C133">
        <v>31.15</v>
      </c>
      <c r="D133">
        <v>30.35</v>
      </c>
      <c r="E133">
        <v>29.549999</v>
      </c>
      <c r="F133">
        <v>24.309999000000001</v>
      </c>
      <c r="G133">
        <v>28.9</v>
      </c>
      <c r="H133">
        <v>22.059999000000001</v>
      </c>
      <c r="I133">
        <v>28.17</v>
      </c>
      <c r="J133" s="1">
        <f t="shared" si="34"/>
        <v>-1.5776626694133912E-2</v>
      </c>
      <c r="K133" s="1">
        <f t="shared" si="35"/>
        <v>-2.3164577320923148E-2</v>
      </c>
      <c r="L133" s="1">
        <f t="shared" si="36"/>
        <v>-7.7327103848151765E-2</v>
      </c>
      <c r="M133" s="1">
        <f t="shared" si="37"/>
        <v>-1.1774770385481623E-2</v>
      </c>
      <c r="N133" s="1">
        <f t="shared" si="38"/>
        <v>-6.0648859915053088E-2</v>
      </c>
      <c r="O133" s="1">
        <f t="shared" si="39"/>
        <v>-6.0746706771660892E-2</v>
      </c>
      <c r="P133" s="1">
        <f t="shared" si="40"/>
        <v>-6.0251284025264536E-2</v>
      </c>
      <c r="Q133" s="1">
        <f t="shared" si="41"/>
        <v>-3.0072230595380237E-2</v>
      </c>
    </row>
    <row r="134" spans="1:17" x14ac:dyDescent="0.2">
      <c r="A134" s="2" t="d">
        <v>2001-07-02</v>
      </c>
      <c r="B134">
        <v>26.67</v>
      </c>
      <c r="C134">
        <v>31.549999</v>
      </c>
      <c r="D134">
        <v>30.389999</v>
      </c>
      <c r="E134">
        <v>28.860001</v>
      </c>
      <c r="F134">
        <v>24.23</v>
      </c>
      <c r="G134">
        <v>28.73</v>
      </c>
      <c r="H134">
        <v>21.870000999999998</v>
      </c>
      <c r="I134">
        <v>25.9</v>
      </c>
      <c r="J134" s="1">
        <f t="shared" ref="J134:J197" si="42">LN(B134/B131)</f>
        <v>-1.1556512585686846E-2</v>
      </c>
      <c r="K134" s="1">
        <f t="shared" ref="K134:K197" si="43">LN(C134/C131)</f>
        <v>2.3409727399530823E-2</v>
      </c>
      <c r="L134" s="1">
        <f t="shared" ref="L134:L197" si="44">LN(D134/D131)</f>
        <v>-6.3736128286370985E-2</v>
      </c>
      <c r="M134" s="1">
        <f t="shared" ref="M134:M197" si="45">LN(E134/E131)</f>
        <v>-1.385007122627555E-3</v>
      </c>
      <c r="N134" s="1">
        <f t="shared" ref="N134:N197" si="46">LN(F134/F131)</f>
        <v>-4.4003062447541083E-2</v>
      </c>
      <c r="O134" s="1">
        <f t="shared" ref="O134:O197" si="47">LN(G134/G131)</f>
        <v>-3.82429668474129E-2</v>
      </c>
      <c r="P134" s="1">
        <f t="shared" ref="P134:P197" si="48">LN(H134/H131)</f>
        <v>-1.6326847562692825E-2</v>
      </c>
      <c r="Q134" s="1">
        <f t="shared" ref="Q134:Q197" si="49">LN(I134/I131)</f>
        <v>-2.101322740599906E-2</v>
      </c>
    </row>
    <row r="135" spans="1:17" x14ac:dyDescent="0.2">
      <c r="A135" s="2" t="d">
        <v>2001-07-09</v>
      </c>
      <c r="B135">
        <v>28.66</v>
      </c>
      <c r="C135">
        <v>31.629999000000002</v>
      </c>
      <c r="D135">
        <v>29.67</v>
      </c>
      <c r="E135">
        <v>29.16</v>
      </c>
      <c r="F135">
        <v>24.299999</v>
      </c>
      <c r="G135">
        <v>29</v>
      </c>
      <c r="H135">
        <v>22.389999</v>
      </c>
      <c r="I135">
        <v>27.34</v>
      </c>
      <c r="J135" s="1">
        <f t="shared" si="42"/>
        <v>2.401245316269059E-2</v>
      </c>
      <c r="K135" s="1">
        <f t="shared" si="43"/>
        <v>3.3432847539190055E-2</v>
      </c>
      <c r="L135" s="1">
        <f t="shared" si="44"/>
        <v>-6.080307097006464E-2</v>
      </c>
      <c r="M135" s="1">
        <f t="shared" si="45"/>
        <v>1.7161150304699853E-3</v>
      </c>
      <c r="N135" s="1">
        <f t="shared" si="46"/>
        <v>-3.3188072214675693E-2</v>
      </c>
      <c r="O135" s="1">
        <f t="shared" si="47"/>
        <v>-1.7094433359300068E-2</v>
      </c>
      <c r="P135" s="1">
        <f t="shared" si="48"/>
        <v>2.6704462024383983E-2</v>
      </c>
      <c r="Q135" s="1">
        <f t="shared" si="49"/>
        <v>3.4986821143533055E-2</v>
      </c>
    </row>
    <row r="136" spans="1:17" x14ac:dyDescent="0.2">
      <c r="A136" s="2" t="d">
        <v>2001-07-16</v>
      </c>
      <c r="B136">
        <v>29.15</v>
      </c>
      <c r="C136">
        <v>31.1</v>
      </c>
      <c r="D136">
        <v>29.66</v>
      </c>
      <c r="E136">
        <v>28.83</v>
      </c>
      <c r="F136">
        <v>25.280000999999999</v>
      </c>
      <c r="G136">
        <v>29.25</v>
      </c>
      <c r="H136">
        <v>22.379999000000002</v>
      </c>
      <c r="I136">
        <v>26.299999</v>
      </c>
      <c r="J136" s="1">
        <f t="shared" si="42"/>
        <v>5.210611899766672E-2</v>
      </c>
      <c r="K136" s="1">
        <f t="shared" si="43"/>
        <v>-1.6064260482735768E-3</v>
      </c>
      <c r="L136" s="1">
        <f t="shared" si="44"/>
        <v>-2.2997180795721266E-2</v>
      </c>
      <c r="M136" s="1">
        <f t="shared" si="45"/>
        <v>-2.4667198360848321E-2</v>
      </c>
      <c r="N136" s="1">
        <f t="shared" si="46"/>
        <v>3.9125861642921991E-2</v>
      </c>
      <c r="O136" s="1">
        <f t="shared" si="47"/>
        <v>1.2037978559479098E-2</v>
      </c>
      <c r="P136" s="1">
        <f t="shared" si="48"/>
        <v>1.4401689706586077E-2</v>
      </c>
      <c r="Q136" s="1">
        <f t="shared" si="49"/>
        <v>-6.8688680727376855E-2</v>
      </c>
    </row>
    <row r="137" spans="1:17" x14ac:dyDescent="0.2">
      <c r="A137" s="2" t="d">
        <v>2001-07-23</v>
      </c>
      <c r="B137">
        <v>28.700001</v>
      </c>
      <c r="C137">
        <v>30.77</v>
      </c>
      <c r="D137">
        <v>30.32</v>
      </c>
      <c r="E137">
        <v>29.17</v>
      </c>
      <c r="F137">
        <v>24.690000999999999</v>
      </c>
      <c r="G137">
        <v>28.9</v>
      </c>
      <c r="H137">
        <v>21.67</v>
      </c>
      <c r="I137">
        <v>26.309999000000001</v>
      </c>
      <c r="J137" s="1">
        <f t="shared" si="42"/>
        <v>7.33578194148575E-2</v>
      </c>
      <c r="K137" s="1">
        <f t="shared" si="43"/>
        <v>-2.5033367957550158E-2</v>
      </c>
      <c r="L137" s="1">
        <f t="shared" si="44"/>
        <v>-2.3060132489691838E-3</v>
      </c>
      <c r="M137" s="1">
        <f t="shared" si="45"/>
        <v>1.0684195883871235E-2</v>
      </c>
      <c r="N137" s="1">
        <f t="shared" si="46"/>
        <v>1.8806809030880407E-2</v>
      </c>
      <c r="O137" s="1">
        <f t="shared" si="47"/>
        <v>5.899722127188322E-3</v>
      </c>
      <c r="P137" s="1">
        <f t="shared" si="48"/>
        <v>-9.1870648651447336E-3</v>
      </c>
      <c r="Q137" s="1">
        <f t="shared" si="49"/>
        <v>1.5706088338346746E-2</v>
      </c>
    </row>
    <row r="138" spans="1:17" x14ac:dyDescent="0.2">
      <c r="A138" s="2" t="d">
        <v>2001-07-30</v>
      </c>
      <c r="B138">
        <v>28.860001</v>
      </c>
      <c r="C138">
        <v>31.09</v>
      </c>
      <c r="D138">
        <v>29.42</v>
      </c>
      <c r="E138">
        <v>28.99</v>
      </c>
      <c r="F138">
        <v>25.08</v>
      </c>
      <c r="G138">
        <v>29.18</v>
      </c>
      <c r="H138">
        <v>21.700001</v>
      </c>
      <c r="I138">
        <v>26.9</v>
      </c>
      <c r="J138" s="1">
        <f t="shared" si="42"/>
        <v>6.9541655957330202E-3</v>
      </c>
      <c r="K138" s="1">
        <f t="shared" si="43"/>
        <v>-1.7219781631339765E-2</v>
      </c>
      <c r="L138" s="1">
        <f t="shared" si="44"/>
        <v>-8.4617191294389296E-3</v>
      </c>
      <c r="M138" s="1">
        <f t="shared" si="45"/>
        <v>-5.8469642068933111E-3</v>
      </c>
      <c r="N138" s="1">
        <f t="shared" si="46"/>
        <v>3.1594406570481279E-2</v>
      </c>
      <c r="O138" s="1">
        <f t="shared" si="47"/>
        <v>6.1877131081655504E-3</v>
      </c>
      <c r="P138" s="1">
        <f t="shared" si="48"/>
        <v>-3.13020793185044E-2</v>
      </c>
      <c r="Q138" s="1">
        <f t="shared" si="49"/>
        <v>-1.6224544688010094E-2</v>
      </c>
    </row>
    <row r="139" spans="1:17" x14ac:dyDescent="0.2">
      <c r="A139" s="2" t="d">
        <v>2001-08-06</v>
      </c>
      <c r="B139">
        <v>28.18</v>
      </c>
      <c r="C139">
        <v>30.76</v>
      </c>
      <c r="D139">
        <v>28.98</v>
      </c>
      <c r="E139">
        <v>28.6</v>
      </c>
      <c r="F139">
        <v>25.07</v>
      </c>
      <c r="G139">
        <v>29.040001</v>
      </c>
      <c r="H139">
        <v>21.73</v>
      </c>
      <c r="I139">
        <v>25.540001</v>
      </c>
      <c r="J139" s="1">
        <f t="shared" si="42"/>
        <v>-3.3842406325967231E-2</v>
      </c>
      <c r="K139" s="1">
        <f t="shared" si="43"/>
        <v>-1.0992674547745249E-2</v>
      </c>
      <c r="L139" s="1">
        <f t="shared" si="44"/>
        <v>-2.3193399817249674E-2</v>
      </c>
      <c r="M139" s="1">
        <f t="shared" si="45"/>
        <v>-8.0097938245038518E-3</v>
      </c>
      <c r="N139" s="1">
        <f t="shared" si="46"/>
        <v>-8.3416966654158136E-3</v>
      </c>
      <c r="O139" s="1">
        <f t="shared" si="47"/>
        <v>-7.2053492860090036E-3</v>
      </c>
      <c r="P139" s="1">
        <f t="shared" si="48"/>
        <v>-2.9473863932687538E-2</v>
      </c>
      <c r="Q139" s="1">
        <f t="shared" si="49"/>
        <v>-2.9323011402244182E-2</v>
      </c>
    </row>
    <row r="140" spans="1:17" x14ac:dyDescent="0.2">
      <c r="A140" s="2" t="d">
        <v>2001-08-13</v>
      </c>
      <c r="B140">
        <v>27.18</v>
      </c>
      <c r="C140">
        <v>30</v>
      </c>
      <c r="D140">
        <v>29.33</v>
      </c>
      <c r="E140">
        <v>27.889999</v>
      </c>
      <c r="F140">
        <v>25.459999</v>
      </c>
      <c r="G140">
        <v>28.370000999999998</v>
      </c>
      <c r="H140">
        <v>21.709999</v>
      </c>
      <c r="I140">
        <v>24.129999000000002</v>
      </c>
      <c r="J140" s="1">
        <f t="shared" si="42"/>
        <v>-5.4415748885782801E-2</v>
      </c>
      <c r="K140" s="1">
        <f t="shared" si="43"/>
        <v>-2.5342807671795052E-2</v>
      </c>
      <c r="L140" s="1">
        <f t="shared" si="44"/>
        <v>-3.3196677784811272E-2</v>
      </c>
      <c r="M140" s="1">
        <f t="shared" si="45"/>
        <v>-4.4872618095378403E-2</v>
      </c>
      <c r="N140" s="1">
        <f t="shared" si="46"/>
        <v>3.0710209992647071E-2</v>
      </c>
      <c r="O140" s="1">
        <f t="shared" si="47"/>
        <v>-1.8509311049125156E-2</v>
      </c>
      <c r="P140" s="1">
        <f t="shared" si="48"/>
        <v>1.8441222802088959E-3</v>
      </c>
      <c r="Q140" s="1">
        <f t="shared" si="49"/>
        <v>-8.6493218849087436E-2</v>
      </c>
    </row>
    <row r="141" spans="1:17" x14ac:dyDescent="0.2">
      <c r="A141" s="2" t="d">
        <v>2001-08-20</v>
      </c>
      <c r="B141">
        <v>27.280000999999999</v>
      </c>
      <c r="C141">
        <v>30.34</v>
      </c>
      <c r="D141">
        <v>29.620000999999998</v>
      </c>
      <c r="E141">
        <v>28.809999000000001</v>
      </c>
      <c r="F141">
        <v>26</v>
      </c>
      <c r="G141">
        <v>28.870000999999998</v>
      </c>
      <c r="H141">
        <v>22.25</v>
      </c>
      <c r="I141">
        <v>24.959999</v>
      </c>
      <c r="J141" s="1">
        <f t="shared" si="42"/>
        <v>-5.6302718363606757E-2</v>
      </c>
      <c r="K141" s="1">
        <f t="shared" si="43"/>
        <v>-2.4419250150276278E-2</v>
      </c>
      <c r="L141" s="1">
        <f t="shared" si="44"/>
        <v>6.7751274273328173E-3</v>
      </c>
      <c r="M141" s="1">
        <f t="shared" si="45"/>
        <v>-6.2284285472976103E-3</v>
      </c>
      <c r="N141" s="1">
        <f t="shared" si="46"/>
        <v>3.6025822256762249E-2</v>
      </c>
      <c r="O141" s="1">
        <f t="shared" si="47"/>
        <v>-1.0680514781763942E-2</v>
      </c>
      <c r="P141" s="1">
        <f t="shared" si="48"/>
        <v>2.5029701982887159E-2</v>
      </c>
      <c r="Q141" s="1">
        <f t="shared" si="49"/>
        <v>-7.4851783170669817E-2</v>
      </c>
    </row>
    <row r="142" spans="1:17" x14ac:dyDescent="0.2">
      <c r="A142" s="2" t="d">
        <v>2001-08-27</v>
      </c>
      <c r="B142">
        <v>26.370000999999998</v>
      </c>
      <c r="C142">
        <v>29.77</v>
      </c>
      <c r="D142">
        <v>28.73</v>
      </c>
      <c r="E142">
        <v>27.49</v>
      </c>
      <c r="F142">
        <v>25.17</v>
      </c>
      <c r="G142">
        <v>27.85</v>
      </c>
      <c r="H142">
        <v>21.91</v>
      </c>
      <c r="I142">
        <v>23.02</v>
      </c>
      <c r="J142" s="1">
        <f t="shared" si="42"/>
        <v>-6.638546818345864E-2</v>
      </c>
      <c r="K142" s="1">
        <f t="shared" si="43"/>
        <v>-3.2713969609758302E-2</v>
      </c>
      <c r="L142" s="1">
        <f t="shared" si="44"/>
        <v>-8.6640639013381582E-3</v>
      </c>
      <c r="M142" s="1">
        <f t="shared" si="45"/>
        <v>-3.9584415648652699E-2</v>
      </c>
      <c r="N142" s="1">
        <f t="shared" si="46"/>
        <v>3.9808969770225109E-3</v>
      </c>
      <c r="O142" s="1">
        <f t="shared" si="47"/>
        <v>-4.1841258018563393E-2</v>
      </c>
      <c r="P142" s="1">
        <f t="shared" si="48"/>
        <v>8.249359339036812E-3</v>
      </c>
      <c r="Q142" s="1">
        <f t="shared" si="49"/>
        <v>-0.10388248646492375</v>
      </c>
    </row>
    <row r="143" spans="1:17" x14ac:dyDescent="0.2">
      <c r="A143" s="2" t="d">
        <v>2001-09-03</v>
      </c>
      <c r="B143">
        <v>24.629999000000002</v>
      </c>
      <c r="C143">
        <v>29.629999000000002</v>
      </c>
      <c r="D143">
        <v>28.780000999999999</v>
      </c>
      <c r="E143">
        <v>26.07</v>
      </c>
      <c r="F143">
        <v>24.9</v>
      </c>
      <c r="G143">
        <v>26.5</v>
      </c>
      <c r="H143">
        <v>20.959999</v>
      </c>
      <c r="I143">
        <v>21.02</v>
      </c>
      <c r="J143" s="1">
        <f t="shared" si="42"/>
        <v>-9.8516237191445061E-2</v>
      </c>
      <c r="K143" s="1">
        <f t="shared" si="43"/>
        <v>-1.2410053826260158E-2</v>
      </c>
      <c r="L143" s="1">
        <f t="shared" si="44"/>
        <v>-1.893014678378685E-2</v>
      </c>
      <c r="M143" s="1">
        <f t="shared" si="45"/>
        <v>-6.7482937838841378E-2</v>
      </c>
      <c r="N143" s="1">
        <f t="shared" si="46"/>
        <v>-2.2240750381300089E-2</v>
      </c>
      <c r="O143" s="1">
        <f t="shared" si="47"/>
        <v>-6.8187551077084657E-2</v>
      </c>
      <c r="P143" s="1">
        <f t="shared" si="48"/>
        <v>-3.5157126085560091E-2</v>
      </c>
      <c r="Q143" s="1">
        <f t="shared" si="49"/>
        <v>-0.13798147274594638</v>
      </c>
    </row>
    <row r="144" spans="1:17" x14ac:dyDescent="0.2">
      <c r="A144" s="2" t="d">
        <v>2001-09-10</v>
      </c>
      <c r="B144">
        <v>24.42</v>
      </c>
      <c r="C144">
        <v>30.120000999999998</v>
      </c>
      <c r="D144">
        <v>28.870000999999998</v>
      </c>
      <c r="E144">
        <v>25.73</v>
      </c>
      <c r="F144">
        <v>25.450001</v>
      </c>
      <c r="G144">
        <v>26.450001</v>
      </c>
      <c r="H144">
        <v>20.549999</v>
      </c>
      <c r="I144">
        <v>21.469999000000001</v>
      </c>
      <c r="J144" s="1">
        <f t="shared" si="42"/>
        <v>-0.11075140094959346</v>
      </c>
      <c r="K144" s="1">
        <f t="shared" si="43"/>
        <v>-7.2775377881627102E-3</v>
      </c>
      <c r="L144" s="1">
        <f t="shared" si="44"/>
        <v>-2.5646814287748773E-2</v>
      </c>
      <c r="M144" s="1">
        <f t="shared" si="45"/>
        <v>-0.1130648880926137</v>
      </c>
      <c r="N144" s="1">
        <f t="shared" si="46"/>
        <v>-2.1380755732220209E-2</v>
      </c>
      <c r="O144" s="1">
        <f t="shared" si="47"/>
        <v>-8.7546832201384636E-2</v>
      </c>
      <c r="P144" s="1">
        <f t="shared" si="48"/>
        <v>-7.9481116331807253E-2</v>
      </c>
      <c r="Q144" s="1">
        <f t="shared" si="49"/>
        <v>-0.15061793812305344</v>
      </c>
    </row>
    <row r="145" spans="1:17" x14ac:dyDescent="0.2">
      <c r="A145" s="2" t="d">
        <v>2001-09-17</v>
      </c>
      <c r="B145">
        <v>21.049999</v>
      </c>
      <c r="C145">
        <v>29.129999000000002</v>
      </c>
      <c r="D145">
        <v>25.08</v>
      </c>
      <c r="E145">
        <v>21.959999</v>
      </c>
      <c r="F145">
        <v>23.51</v>
      </c>
      <c r="G145">
        <v>21.68</v>
      </c>
      <c r="H145">
        <v>17.649999999999999</v>
      </c>
      <c r="I145">
        <v>18.34</v>
      </c>
      <c r="J145" s="1">
        <f t="shared" si="42"/>
        <v>-0.22532652566462441</v>
      </c>
      <c r="K145" s="1">
        <f t="shared" si="43"/>
        <v>-2.1732638385212846E-2</v>
      </c>
      <c r="L145" s="1">
        <f t="shared" si="44"/>
        <v>-0.1358711572264783</v>
      </c>
      <c r="M145" s="1">
        <f t="shared" si="45"/>
        <v>-0.22459973107316614</v>
      </c>
      <c r="N145" s="1">
        <f t="shared" si="46"/>
        <v>-6.8226946595246349E-2</v>
      </c>
      <c r="O145" s="1">
        <f t="shared" si="47"/>
        <v>-0.2504427898018477</v>
      </c>
      <c r="P145" s="1">
        <f t="shared" si="48"/>
        <v>-0.21620737022806946</v>
      </c>
      <c r="Q145" s="1">
        <f t="shared" si="49"/>
        <v>-0.22727893646541775</v>
      </c>
    </row>
    <row r="146" spans="1:17" x14ac:dyDescent="0.2">
      <c r="A146" s="2" t="d">
        <v>2001-09-24</v>
      </c>
      <c r="B146">
        <v>22.969999000000001</v>
      </c>
      <c r="C146">
        <v>29.26</v>
      </c>
      <c r="D146">
        <v>25.82</v>
      </c>
      <c r="E146">
        <v>23.5</v>
      </c>
      <c r="F146">
        <v>25.059999000000001</v>
      </c>
      <c r="G146">
        <v>23.67</v>
      </c>
      <c r="H146">
        <v>19.200001</v>
      </c>
      <c r="I146">
        <v>19.25</v>
      </c>
      <c r="J146" s="1">
        <f t="shared" si="42"/>
        <v>-6.9776198365592332E-2</v>
      </c>
      <c r="K146" s="1">
        <f t="shared" si="43"/>
        <v>-1.2565932243916911E-2</v>
      </c>
      <c r="L146" s="1">
        <f t="shared" si="44"/>
        <v>-0.10853135078707628</v>
      </c>
      <c r="M146" s="1">
        <f t="shared" si="45"/>
        <v>-0.10378480679529713</v>
      </c>
      <c r="N146" s="1">
        <f t="shared" si="46"/>
        <v>6.4051060930297721E-3</v>
      </c>
      <c r="O146" s="1">
        <f t="shared" si="47"/>
        <v>-0.11293630946628383</v>
      </c>
      <c r="P146" s="1">
        <f t="shared" si="48"/>
        <v>-8.7705480625848722E-2</v>
      </c>
      <c r="Q146" s="1">
        <f t="shared" si="49"/>
        <v>-8.7963304715011861E-2</v>
      </c>
    </row>
    <row r="147" spans="1:17" x14ac:dyDescent="0.2">
      <c r="A147" s="2" t="d">
        <v>2001-10-01</v>
      </c>
      <c r="B147">
        <v>24.1</v>
      </c>
      <c r="C147">
        <v>29.91</v>
      </c>
      <c r="D147">
        <v>27.200001</v>
      </c>
      <c r="E147">
        <v>23.9</v>
      </c>
      <c r="F147">
        <v>25.42</v>
      </c>
      <c r="G147">
        <v>24.51</v>
      </c>
      <c r="H147">
        <v>19.579999999999998</v>
      </c>
      <c r="I147">
        <v>20.67</v>
      </c>
      <c r="J147" s="1">
        <f t="shared" si="42"/>
        <v>-1.3190628185949307E-2</v>
      </c>
      <c r="K147" s="1">
        <f t="shared" si="43"/>
        <v>-6.9965634903667853E-3</v>
      </c>
      <c r="L147" s="1">
        <f t="shared" si="44"/>
        <v>-5.9586018246218737E-2</v>
      </c>
      <c r="M147" s="1">
        <f t="shared" si="45"/>
        <v>-7.3779167356187919E-2</v>
      </c>
      <c r="N147" s="1">
        <f t="shared" si="46"/>
        <v>-1.1795165279537732E-3</v>
      </c>
      <c r="O147" s="1">
        <f t="shared" si="47"/>
        <v>-7.6174998571469782E-2</v>
      </c>
      <c r="P147" s="1">
        <f t="shared" si="48"/>
        <v>-4.835225517807773E-2</v>
      </c>
      <c r="Q147" s="1">
        <f t="shared" si="49"/>
        <v>-3.7973191620393122E-2</v>
      </c>
    </row>
    <row r="148" spans="1:17" x14ac:dyDescent="0.2">
      <c r="A148" s="2" t="d">
        <v>2001-10-08</v>
      </c>
      <c r="B148">
        <v>24.85</v>
      </c>
      <c r="C148">
        <v>29.459999</v>
      </c>
      <c r="D148">
        <v>28.309999000000001</v>
      </c>
      <c r="E148">
        <v>24.360001</v>
      </c>
      <c r="F148">
        <v>25.35</v>
      </c>
      <c r="G148">
        <v>25.059999000000001</v>
      </c>
      <c r="H148">
        <v>20.200001</v>
      </c>
      <c r="I148">
        <v>21.92</v>
      </c>
      <c r="J148" s="1">
        <f t="shared" si="42"/>
        <v>0.16595723992018679</v>
      </c>
      <c r="K148" s="1">
        <f t="shared" si="43"/>
        <v>1.1264840447680247E-2</v>
      </c>
      <c r="L148" s="1">
        <f t="shared" si="44"/>
        <v>0.12114434803588044</v>
      </c>
      <c r="M148" s="1">
        <f t="shared" si="45"/>
        <v>0.10371991278861042</v>
      </c>
      <c r="N148" s="1">
        <f t="shared" si="46"/>
        <v>7.5352867485213929E-2</v>
      </c>
      <c r="O148" s="1">
        <f t="shared" si="47"/>
        <v>0.14488273299224622</v>
      </c>
      <c r="P148" s="1">
        <f t="shared" si="48"/>
        <v>0.13494687053280258</v>
      </c>
      <c r="Q148" s="1">
        <f t="shared" si="49"/>
        <v>0.17831499525149613</v>
      </c>
    </row>
    <row r="149" spans="1:17" x14ac:dyDescent="0.2">
      <c r="A149" s="2" t="d">
        <v>2001-10-15</v>
      </c>
      <c r="B149">
        <v>24.059999000000001</v>
      </c>
      <c r="C149">
        <v>29.530000999999999</v>
      </c>
      <c r="D149">
        <v>26.950001</v>
      </c>
      <c r="E149">
        <v>23.49</v>
      </c>
      <c r="F149">
        <v>25.6</v>
      </c>
      <c r="G149">
        <v>24.34</v>
      </c>
      <c r="H149">
        <v>19.709999</v>
      </c>
      <c r="I149">
        <v>21.23</v>
      </c>
      <c r="J149" s="1">
        <f t="shared" si="42"/>
        <v>4.636169581781191E-2</v>
      </c>
      <c r="K149" s="1">
        <f t="shared" si="43"/>
        <v>9.1853340277197135E-3</v>
      </c>
      <c r="L149" s="1">
        <f t="shared" si="44"/>
        <v>4.2833949042260455E-2</v>
      </c>
      <c r="M149" s="1">
        <f t="shared" si="45"/>
        <v>-4.2562247929193103E-4</v>
      </c>
      <c r="N149" s="1">
        <f t="shared" si="46"/>
        <v>2.1319441921825211E-2</v>
      </c>
      <c r="O149" s="1">
        <f t="shared" si="47"/>
        <v>2.7912664033488434E-2</v>
      </c>
      <c r="P149" s="1">
        <f t="shared" si="48"/>
        <v>2.621573931189243E-2</v>
      </c>
      <c r="Q149" s="1">
        <f t="shared" si="49"/>
        <v>9.7904214981371612E-2</v>
      </c>
    </row>
    <row r="150" spans="1:17" x14ac:dyDescent="0.2">
      <c r="A150" s="2" t="d">
        <v>2001-10-22</v>
      </c>
      <c r="B150">
        <v>25.040001</v>
      </c>
      <c r="C150">
        <v>28.26</v>
      </c>
      <c r="D150">
        <v>28.01</v>
      </c>
      <c r="E150">
        <v>24.26</v>
      </c>
      <c r="F150">
        <v>25.620000999999998</v>
      </c>
      <c r="G150">
        <v>25.700001</v>
      </c>
      <c r="H150">
        <v>20.68</v>
      </c>
      <c r="I150">
        <v>22.58</v>
      </c>
      <c r="J150" s="1">
        <f t="shared" si="42"/>
        <v>3.8262745671389806E-2</v>
      </c>
      <c r="K150" s="1">
        <f t="shared" si="43"/>
        <v>-5.67454953854752E-2</v>
      </c>
      <c r="L150" s="1">
        <f t="shared" si="44"/>
        <v>2.9344579205360394E-2</v>
      </c>
      <c r="M150" s="1">
        <f t="shared" si="45"/>
        <v>1.4950444578439106E-2</v>
      </c>
      <c r="N150" s="1">
        <f t="shared" si="46"/>
        <v>7.8370697392856469E-3</v>
      </c>
      <c r="O150" s="1">
        <f t="shared" si="47"/>
        <v>4.7409833271657917E-2</v>
      </c>
      <c r="P150" s="1">
        <f t="shared" si="48"/>
        <v>5.4658412537864187E-2</v>
      </c>
      <c r="Q150" s="1">
        <f t="shared" si="49"/>
        <v>8.8381185027838954E-2</v>
      </c>
    </row>
    <row r="151" spans="1:17" x14ac:dyDescent="0.2">
      <c r="A151" s="2" t="d">
        <v>2001-10-29</v>
      </c>
      <c r="B151">
        <v>25</v>
      </c>
      <c r="C151">
        <v>28.059999000000001</v>
      </c>
      <c r="D151">
        <v>26.530000999999999</v>
      </c>
      <c r="E151">
        <v>24.08</v>
      </c>
      <c r="F151">
        <v>25.440000999999999</v>
      </c>
      <c r="G151">
        <v>24.969999000000001</v>
      </c>
      <c r="H151">
        <v>20.459999</v>
      </c>
      <c r="I151">
        <v>22.120000999999998</v>
      </c>
      <c r="J151" s="1">
        <f t="shared" si="42"/>
        <v>6.0180723255629448E-3</v>
      </c>
      <c r="K151" s="1">
        <f t="shared" si="43"/>
        <v>-4.8688338053756768E-2</v>
      </c>
      <c r="L151" s="1">
        <f t="shared" si="44"/>
        <v>-6.4938857957775264E-2</v>
      </c>
      <c r="M151" s="1">
        <f t="shared" si="45"/>
        <v>-1.1560863451978376E-2</v>
      </c>
      <c r="N151" s="1">
        <f t="shared" si="46"/>
        <v>3.5440477429044309E-3</v>
      </c>
      <c r="O151" s="1">
        <f t="shared" si="47"/>
        <v>-3.5978453200682155E-3</v>
      </c>
      <c r="P151" s="1">
        <f t="shared" si="48"/>
        <v>1.2789057735515476E-2</v>
      </c>
      <c r="Q151" s="1">
        <f t="shared" si="49"/>
        <v>9.0827597822747217E-3</v>
      </c>
    </row>
    <row r="152" spans="1:17" x14ac:dyDescent="0.2">
      <c r="A152" s="2" t="d">
        <v>2001-11-05</v>
      </c>
      <c r="B152">
        <v>25.799999</v>
      </c>
      <c r="C152">
        <v>28.639999</v>
      </c>
      <c r="D152">
        <v>27.35</v>
      </c>
      <c r="E152">
        <v>24.67</v>
      </c>
      <c r="F152">
        <v>25.389999</v>
      </c>
      <c r="G152">
        <v>25.82</v>
      </c>
      <c r="H152">
        <v>21.040001</v>
      </c>
      <c r="I152">
        <v>23.530000999999999</v>
      </c>
      <c r="J152" s="1">
        <f t="shared" si="42"/>
        <v>6.9823784184108811E-2</v>
      </c>
      <c r="K152" s="1">
        <f t="shared" si="43"/>
        <v>-3.0602422443454801E-2</v>
      </c>
      <c r="L152" s="1">
        <f t="shared" si="44"/>
        <v>1.4733194407233495E-2</v>
      </c>
      <c r="M152" s="1">
        <f t="shared" si="45"/>
        <v>4.9013131870444072E-2</v>
      </c>
      <c r="N152" s="1">
        <f t="shared" si="46"/>
        <v>-8.2369951545154772E-3</v>
      </c>
      <c r="O152" s="1">
        <f t="shared" si="47"/>
        <v>5.902829785911537E-2</v>
      </c>
      <c r="P152" s="1">
        <f t="shared" si="48"/>
        <v>6.529936496906466E-2</v>
      </c>
      <c r="Q152" s="1">
        <f t="shared" si="49"/>
        <v>0.10286096952304301</v>
      </c>
    </row>
    <row r="153" spans="1:17" x14ac:dyDescent="0.2">
      <c r="A153" s="2" t="d">
        <v>2001-11-12</v>
      </c>
      <c r="B153">
        <v>26.85</v>
      </c>
      <c r="C153">
        <v>28.469999000000001</v>
      </c>
      <c r="D153">
        <v>25.299999</v>
      </c>
      <c r="E153">
        <v>26.049999</v>
      </c>
      <c r="F153">
        <v>25.68</v>
      </c>
      <c r="G153">
        <v>26.620000999999998</v>
      </c>
      <c r="H153">
        <v>21.860001</v>
      </c>
      <c r="I153">
        <v>24.450001</v>
      </c>
      <c r="J153" s="1">
        <f t="shared" si="42"/>
        <v>6.9791234786874545E-2</v>
      </c>
      <c r="K153" s="1">
        <f t="shared" si="43"/>
        <v>7.4034889088714501E-3</v>
      </c>
      <c r="L153" s="1">
        <f t="shared" si="44"/>
        <v>-0.10175723306423515</v>
      </c>
      <c r="M153" s="1">
        <f t="shared" si="45"/>
        <v>7.1188826295755042E-2</v>
      </c>
      <c r="N153" s="1">
        <f t="shared" si="46"/>
        <v>2.3391433211668181E-3</v>
      </c>
      <c r="O153" s="1">
        <f t="shared" si="47"/>
        <v>3.5171819721025684E-2</v>
      </c>
      <c r="P153" s="1">
        <f t="shared" si="48"/>
        <v>5.5491478853817319E-2</v>
      </c>
      <c r="Q153" s="1">
        <f t="shared" si="49"/>
        <v>7.9565698099159907E-2</v>
      </c>
    </row>
    <row r="154" spans="1:17" x14ac:dyDescent="0.2">
      <c r="A154" s="2" t="d">
        <v>2001-11-19</v>
      </c>
      <c r="B154">
        <v>27.450001</v>
      </c>
      <c r="C154">
        <v>28.219999000000001</v>
      </c>
      <c r="D154">
        <v>26.07</v>
      </c>
      <c r="E154">
        <v>26.35</v>
      </c>
      <c r="F154">
        <v>26.129999000000002</v>
      </c>
      <c r="G154">
        <v>26.870000999999998</v>
      </c>
      <c r="H154">
        <v>22.27</v>
      </c>
      <c r="I154">
        <v>24.389999</v>
      </c>
      <c r="J154" s="1">
        <f t="shared" si="42"/>
        <v>9.3490379517210787E-2</v>
      </c>
      <c r="K154" s="1">
        <f t="shared" si="43"/>
        <v>5.6858719524106732E-3</v>
      </c>
      <c r="L154" s="1">
        <f t="shared" si="44"/>
        <v>-1.7490977897414699E-2</v>
      </c>
      <c r="M154" s="1">
        <f t="shared" si="45"/>
        <v>9.0086654546751133E-2</v>
      </c>
      <c r="N154" s="1">
        <f t="shared" si="46"/>
        <v>2.6761263482236314E-2</v>
      </c>
      <c r="O154" s="1">
        <f t="shared" si="47"/>
        <v>7.3335395600001851E-2</v>
      </c>
      <c r="P154" s="1">
        <f t="shared" si="48"/>
        <v>8.4768769621652348E-2</v>
      </c>
      <c r="Q154" s="1">
        <f t="shared" si="49"/>
        <v>9.7690949365328544E-2</v>
      </c>
    </row>
    <row r="155" spans="1:17" x14ac:dyDescent="0.2">
      <c r="A155" s="2" t="d">
        <v>2001-11-26</v>
      </c>
      <c r="B155">
        <v>27.4</v>
      </c>
      <c r="C155">
        <v>27.370000999999998</v>
      </c>
      <c r="D155">
        <v>25.360001</v>
      </c>
      <c r="E155">
        <v>26.360001</v>
      </c>
      <c r="F155">
        <v>26</v>
      </c>
      <c r="G155">
        <v>26.5</v>
      </c>
      <c r="H155">
        <v>22.219999000000001</v>
      </c>
      <c r="I155">
        <v>24.540001</v>
      </c>
      <c r="J155" s="1">
        <f t="shared" si="42"/>
        <v>6.0168560226143503E-2</v>
      </c>
      <c r="K155" s="1">
        <f t="shared" si="43"/>
        <v>-4.5356747587302418E-2</v>
      </c>
      <c r="L155" s="1">
        <f t="shared" si="44"/>
        <v>-7.55433598667892E-2</v>
      </c>
      <c r="M155" s="1">
        <f t="shared" si="45"/>
        <v>6.6259817029307388E-2</v>
      </c>
      <c r="N155" s="1">
        <f t="shared" si="46"/>
        <v>2.374118169048069E-2</v>
      </c>
      <c r="O155" s="1">
        <f t="shared" si="47"/>
        <v>2.5995347573680085E-2</v>
      </c>
      <c r="P155" s="1">
        <f t="shared" si="48"/>
        <v>5.4567303808957454E-2</v>
      </c>
      <c r="Q155" s="1">
        <f t="shared" si="49"/>
        <v>4.202823479435315E-2</v>
      </c>
    </row>
    <row r="156" spans="1:17" x14ac:dyDescent="0.2">
      <c r="A156" s="2" t="d">
        <v>2001-12-03</v>
      </c>
      <c r="B156">
        <v>28.110001</v>
      </c>
      <c r="C156">
        <v>27.700001</v>
      </c>
      <c r="D156">
        <v>25.98</v>
      </c>
      <c r="E156">
        <v>27.59</v>
      </c>
      <c r="F156">
        <v>25.82</v>
      </c>
      <c r="G156">
        <v>27.190000999999999</v>
      </c>
      <c r="H156">
        <v>22.17</v>
      </c>
      <c r="I156">
        <v>25.6</v>
      </c>
      <c r="J156" s="1">
        <f t="shared" si="42"/>
        <v>4.5859599538094729E-2</v>
      </c>
      <c r="K156" s="1">
        <f t="shared" si="43"/>
        <v>-2.7418416870877798E-2</v>
      </c>
      <c r="L156" s="1">
        <f t="shared" si="44"/>
        <v>2.6522655034671379E-2</v>
      </c>
      <c r="M156" s="1">
        <f t="shared" si="45"/>
        <v>5.7435658417535361E-2</v>
      </c>
      <c r="N156" s="1">
        <f t="shared" si="46"/>
        <v>5.4369065967360443E-3</v>
      </c>
      <c r="O156" s="1">
        <f t="shared" si="47"/>
        <v>2.118644488990111E-2</v>
      </c>
      <c r="P156" s="1">
        <f t="shared" si="48"/>
        <v>1.4081495134174539E-2</v>
      </c>
      <c r="Q156" s="1">
        <f t="shared" si="49"/>
        <v>4.5962094664841129E-2</v>
      </c>
    </row>
    <row r="157" spans="1:17" x14ac:dyDescent="0.2">
      <c r="A157" s="2" t="d">
        <v>2001-12-10</v>
      </c>
      <c r="B157">
        <v>27.51</v>
      </c>
      <c r="C157">
        <v>27.15</v>
      </c>
      <c r="D157">
        <v>25.1</v>
      </c>
      <c r="E157">
        <v>26.4</v>
      </c>
      <c r="F157">
        <v>24.75</v>
      </c>
      <c r="G157">
        <v>26.32</v>
      </c>
      <c r="H157">
        <v>21.200001</v>
      </c>
      <c r="I157">
        <v>24.52</v>
      </c>
      <c r="J157" s="1">
        <f t="shared" si="42"/>
        <v>2.1833705510718496E-3</v>
      </c>
      <c r="K157" s="1">
        <f t="shared" si="43"/>
        <v>-3.8653864608861895E-2</v>
      </c>
      <c r="L157" s="1">
        <f t="shared" si="44"/>
        <v>-3.7917381807672138E-2</v>
      </c>
      <c r="M157" s="1">
        <f t="shared" si="45"/>
        <v>1.8957351648989757E-3</v>
      </c>
      <c r="N157" s="1">
        <f t="shared" si="46"/>
        <v>-5.4258552247633658E-2</v>
      </c>
      <c r="O157" s="1">
        <f t="shared" si="47"/>
        <v>-2.0681353386508956E-2</v>
      </c>
      <c r="P157" s="1">
        <f t="shared" si="48"/>
        <v>-4.9239252421499277E-2</v>
      </c>
      <c r="Q157" s="1">
        <f t="shared" si="49"/>
        <v>5.315939840592478E-3</v>
      </c>
    </row>
    <row r="158" spans="1:17" x14ac:dyDescent="0.2">
      <c r="A158" s="2" t="d">
        <v>2001-12-17</v>
      </c>
      <c r="B158">
        <v>28.43</v>
      </c>
      <c r="C158">
        <v>27.559999000000001</v>
      </c>
      <c r="D158">
        <v>25.9</v>
      </c>
      <c r="E158">
        <v>26.48</v>
      </c>
      <c r="F158">
        <v>25.76</v>
      </c>
      <c r="G158">
        <v>27.77</v>
      </c>
      <c r="H158">
        <v>21.43</v>
      </c>
      <c r="I158">
        <v>24.200001</v>
      </c>
      <c r="J158" s="1">
        <f t="shared" si="42"/>
        <v>3.6901912268883945E-2</v>
      </c>
      <c r="K158" s="1">
        <f t="shared" si="43"/>
        <v>6.9178502720463574E-3</v>
      </c>
      <c r="L158" s="1">
        <f t="shared" si="44"/>
        <v>2.1069799704290879E-2</v>
      </c>
      <c r="M158" s="1">
        <f t="shared" si="45"/>
        <v>4.5419834982346301E-3</v>
      </c>
      <c r="N158" s="1">
        <f t="shared" si="46"/>
        <v>-9.2736367853291021E-3</v>
      </c>
      <c r="O158" s="1">
        <f t="shared" si="47"/>
        <v>4.6811568326531626E-2</v>
      </c>
      <c r="P158" s="1">
        <f t="shared" si="48"/>
        <v>-3.6200929721496911E-2</v>
      </c>
      <c r="Q158" s="1">
        <f t="shared" si="49"/>
        <v>-1.3951805547606879E-2</v>
      </c>
    </row>
    <row r="159" spans="1:17" x14ac:dyDescent="0.2">
      <c r="A159" s="2" t="d">
        <v>2001-12-24</v>
      </c>
      <c r="B159">
        <v>29.040001</v>
      </c>
      <c r="C159">
        <v>28.02</v>
      </c>
      <c r="D159">
        <v>27</v>
      </c>
      <c r="E159">
        <v>27.370000999999998</v>
      </c>
      <c r="F159">
        <v>25.549999</v>
      </c>
      <c r="G159">
        <v>28.049999</v>
      </c>
      <c r="H159">
        <v>21.690000999999999</v>
      </c>
      <c r="I159">
        <v>24.559999000000001</v>
      </c>
      <c r="J159" s="1">
        <f t="shared" si="42"/>
        <v>3.2548803898888021E-2</v>
      </c>
      <c r="K159" s="1">
        <f t="shared" si="43"/>
        <v>1.1486091614485777E-2</v>
      </c>
      <c r="L159" s="1">
        <f t="shared" si="44"/>
        <v>3.8509854761875593E-2</v>
      </c>
      <c r="M159" s="1">
        <f t="shared" si="45"/>
        <v>-8.0058286402540473E-3</v>
      </c>
      <c r="N159" s="1">
        <f t="shared" si="46"/>
        <v>-1.0512107907727055E-2</v>
      </c>
      <c r="O159" s="1">
        <f t="shared" si="47"/>
        <v>3.1139300895474793E-2</v>
      </c>
      <c r="P159" s="1">
        <f t="shared" si="48"/>
        <v>-2.1888652685242843E-2</v>
      </c>
      <c r="Q159" s="1">
        <f t="shared" si="49"/>
        <v>-4.1473288923188321E-2</v>
      </c>
    </row>
    <row r="160" spans="1:17" x14ac:dyDescent="0.2">
      <c r="A160" s="2" t="d">
        <v>2001-12-31</v>
      </c>
      <c r="B160">
        <v>29.07</v>
      </c>
      <c r="C160">
        <v>28.450001</v>
      </c>
      <c r="D160">
        <v>26.459999</v>
      </c>
      <c r="E160">
        <v>27.620000999999998</v>
      </c>
      <c r="F160">
        <v>25.16</v>
      </c>
      <c r="G160">
        <v>27.700001</v>
      </c>
      <c r="H160">
        <v>22.4</v>
      </c>
      <c r="I160">
        <v>25.84</v>
      </c>
      <c r="J160" s="1">
        <f t="shared" si="42"/>
        <v>5.5157139634301321E-2</v>
      </c>
      <c r="K160" s="1">
        <f t="shared" si="43"/>
        <v>4.6771149341779776E-2</v>
      </c>
      <c r="L160" s="1">
        <f t="shared" si="44"/>
        <v>5.276627475617568E-2</v>
      </c>
      <c r="M160" s="1">
        <f t="shared" si="45"/>
        <v>4.5176174034522953E-2</v>
      </c>
      <c r="N160" s="1">
        <f t="shared" si="46"/>
        <v>1.6429942817540573E-2</v>
      </c>
      <c r="O160" s="1">
        <f t="shared" si="47"/>
        <v>5.1103342837258779E-2</v>
      </c>
      <c r="P160" s="1">
        <f t="shared" si="48"/>
        <v>5.5059730013217179E-2</v>
      </c>
      <c r="Q160" s="1">
        <f t="shared" si="49"/>
        <v>5.2434567846390459E-2</v>
      </c>
    </row>
    <row r="161" spans="1:17" x14ac:dyDescent="0.2">
      <c r="A161" s="2" t="d">
        <v>2002-01-07</v>
      </c>
      <c r="B161">
        <v>28.26</v>
      </c>
      <c r="C161">
        <v>27.83</v>
      </c>
      <c r="D161">
        <v>25.549999</v>
      </c>
      <c r="E161">
        <v>27.549999</v>
      </c>
      <c r="F161">
        <v>25.030000999999999</v>
      </c>
      <c r="G161">
        <v>26.559999000000001</v>
      </c>
      <c r="H161">
        <v>21.25</v>
      </c>
      <c r="I161">
        <v>25.1</v>
      </c>
      <c r="J161" s="1">
        <f t="shared" si="42"/>
        <v>-5.9975484065269572E-3</v>
      </c>
      <c r="K161" s="1">
        <f t="shared" si="43"/>
        <v>9.7491656768123151E-3</v>
      </c>
      <c r="L161" s="1">
        <f t="shared" si="44"/>
        <v>-1.3605691194722613E-2</v>
      </c>
      <c r="M161" s="1">
        <f t="shared" si="45"/>
        <v>3.9612768232474678E-2</v>
      </c>
      <c r="N161" s="1">
        <f t="shared" si="46"/>
        <v>-2.8747755840413409E-2</v>
      </c>
      <c r="O161" s="1">
        <f t="shared" si="47"/>
        <v>-4.4550014361078132E-2</v>
      </c>
      <c r="P161" s="1">
        <f t="shared" si="48"/>
        <v>-8.4349141150598106E-3</v>
      </c>
      <c r="Q161" s="1">
        <f t="shared" si="49"/>
        <v>3.6515171652784333E-2</v>
      </c>
    </row>
    <row r="162" spans="1:17" x14ac:dyDescent="0.2">
      <c r="A162" s="2" t="d">
        <v>2002-01-14</v>
      </c>
      <c r="B162">
        <v>28</v>
      </c>
      <c r="C162">
        <v>27.65</v>
      </c>
      <c r="D162">
        <v>24.9</v>
      </c>
      <c r="E162">
        <v>26.969999000000001</v>
      </c>
      <c r="F162">
        <v>25.15</v>
      </c>
      <c r="G162">
        <v>25.68</v>
      </c>
      <c r="H162">
        <v>20.07</v>
      </c>
      <c r="I162">
        <v>24.030000999999999</v>
      </c>
      <c r="J162" s="1">
        <f t="shared" si="42"/>
        <v>-3.6469714216652516E-2</v>
      </c>
      <c r="K162" s="1">
        <f t="shared" si="43"/>
        <v>-1.3292812940517202E-2</v>
      </c>
      <c r="L162" s="1">
        <f t="shared" si="44"/>
        <v>-8.0969062533667202E-2</v>
      </c>
      <c r="M162" s="1">
        <f t="shared" si="45"/>
        <v>-1.472245951553779E-2</v>
      </c>
      <c r="N162" s="1">
        <f t="shared" si="46"/>
        <v>-1.5779380965021211E-2</v>
      </c>
      <c r="O162" s="1">
        <f t="shared" si="47"/>
        <v>-8.8276117496320361E-2</v>
      </c>
      <c r="P162" s="1">
        <f t="shared" si="48"/>
        <v>-7.7625208134730589E-2</v>
      </c>
      <c r="Q162" s="1">
        <f t="shared" si="49"/>
        <v>-2.1815971199303581E-2</v>
      </c>
    </row>
    <row r="163" spans="1:17" x14ac:dyDescent="0.2">
      <c r="A163" s="2" t="d">
        <v>2002-01-21</v>
      </c>
      <c r="B163">
        <v>28.5</v>
      </c>
      <c r="C163">
        <v>27.219999000000001</v>
      </c>
      <c r="D163">
        <v>26.049999</v>
      </c>
      <c r="E163">
        <v>27.049999</v>
      </c>
      <c r="F163">
        <v>25.1</v>
      </c>
      <c r="G163">
        <v>26.290001</v>
      </c>
      <c r="H163">
        <v>21.59</v>
      </c>
      <c r="I163">
        <v>23.780000999999999</v>
      </c>
      <c r="J163" s="1">
        <f t="shared" si="42"/>
        <v>-1.9802627296179754E-2</v>
      </c>
      <c r="K163" s="1">
        <f t="shared" si="43"/>
        <v>-4.4196235236097746E-2</v>
      </c>
      <c r="L163" s="1">
        <f t="shared" si="44"/>
        <v>-1.5616391082254691E-2</v>
      </c>
      <c r="M163" s="1">
        <f t="shared" si="45"/>
        <v>-2.0853215862880272E-2</v>
      </c>
      <c r="N163" s="1">
        <f t="shared" si="46"/>
        <v>-2.3875856945015225E-3</v>
      </c>
      <c r="O163" s="1">
        <f t="shared" si="47"/>
        <v>-5.2243772515309518E-2</v>
      </c>
      <c r="P163" s="1">
        <f t="shared" si="48"/>
        <v>-3.6830714334278106E-2</v>
      </c>
      <c r="Q163" s="1">
        <f t="shared" si="49"/>
        <v>-8.3078745599621653E-2</v>
      </c>
    </row>
    <row r="164" spans="1:17" x14ac:dyDescent="0.2">
      <c r="A164" s="2" t="d">
        <v>2002-01-28</v>
      </c>
      <c r="B164">
        <v>29.24</v>
      </c>
      <c r="C164">
        <v>27.08</v>
      </c>
      <c r="D164">
        <v>25.889999</v>
      </c>
      <c r="E164">
        <v>26.700001</v>
      </c>
      <c r="F164">
        <v>25.25</v>
      </c>
      <c r="G164">
        <v>25.75</v>
      </c>
      <c r="H164">
        <v>21.82</v>
      </c>
      <c r="I164">
        <v>23.299999</v>
      </c>
      <c r="J164" s="1">
        <f t="shared" si="42"/>
        <v>3.409025762519622E-2</v>
      </c>
      <c r="K164" s="1">
        <f t="shared" si="43"/>
        <v>-2.7319127493725195E-2</v>
      </c>
      <c r="L164" s="1">
        <f t="shared" si="44"/>
        <v>1.3219477627724375E-2</v>
      </c>
      <c r="M164" s="1">
        <f t="shared" si="45"/>
        <v>-3.1338896441895511E-2</v>
      </c>
      <c r="N164" s="1">
        <f t="shared" si="46"/>
        <v>8.7510103256292684E-3</v>
      </c>
      <c r="O164" s="1">
        <f t="shared" si="47"/>
        <v>-3.0971659847884848E-2</v>
      </c>
      <c r="P164" s="1">
        <f t="shared" si="48"/>
        <v>2.6470085034498908E-2</v>
      </c>
      <c r="Q164" s="1">
        <f t="shared" si="49"/>
        <v>-7.4414528484539236E-2</v>
      </c>
    </row>
    <row r="165" spans="1:17" x14ac:dyDescent="0.2">
      <c r="A165" s="2" t="d">
        <v>2002-02-04</v>
      </c>
      <c r="B165">
        <v>28.4</v>
      </c>
      <c r="C165">
        <v>26.42</v>
      </c>
      <c r="D165">
        <v>25.190000999999999</v>
      </c>
      <c r="E165">
        <v>27.25</v>
      </c>
      <c r="F165">
        <v>24.940000999999999</v>
      </c>
      <c r="G165">
        <v>24.889999</v>
      </c>
      <c r="H165">
        <v>21.780000999999999</v>
      </c>
      <c r="I165">
        <v>22.25</v>
      </c>
      <c r="J165" s="1">
        <f t="shared" si="42"/>
        <v>1.4184634991956381E-2</v>
      </c>
      <c r="K165" s="1">
        <f t="shared" si="43"/>
        <v>-4.5504428874164379E-2</v>
      </c>
      <c r="L165" s="1">
        <f t="shared" si="44"/>
        <v>1.1579326592148978E-2</v>
      </c>
      <c r="M165" s="1">
        <f t="shared" si="45"/>
        <v>1.0328421035850202E-2</v>
      </c>
      <c r="N165" s="1">
        <f t="shared" si="46"/>
        <v>-8.3849161976276183E-3</v>
      </c>
      <c r="O165" s="1">
        <f t="shared" si="47"/>
        <v>-3.1246402619038376E-2</v>
      </c>
      <c r="P165" s="1">
        <f t="shared" si="48"/>
        <v>8.1766000610248829E-2</v>
      </c>
      <c r="Q165" s="1">
        <f t="shared" si="49"/>
        <v>-7.6961082750775789E-2</v>
      </c>
    </row>
    <row r="166" spans="1:17" x14ac:dyDescent="0.2">
      <c r="A166" s="2" t="d">
        <v>2002-02-11</v>
      </c>
      <c r="B166">
        <v>29.200001</v>
      </c>
      <c r="C166">
        <v>26.77</v>
      </c>
      <c r="D166">
        <v>25.780000999999999</v>
      </c>
      <c r="E166">
        <v>27.35</v>
      </c>
      <c r="F166">
        <v>25.5</v>
      </c>
      <c r="G166">
        <v>25.389999</v>
      </c>
      <c r="H166">
        <v>22.5</v>
      </c>
      <c r="I166">
        <v>21.85</v>
      </c>
      <c r="J166" s="1">
        <f t="shared" si="42"/>
        <v>2.4264656246205933E-2</v>
      </c>
      <c r="K166" s="1">
        <f t="shared" si="43"/>
        <v>-1.667010295336541E-2</v>
      </c>
      <c r="L166" s="1">
        <f t="shared" si="44"/>
        <v>-1.0418693510859263E-2</v>
      </c>
      <c r="M166" s="1">
        <f t="shared" si="45"/>
        <v>1.1029560544077102E-2</v>
      </c>
      <c r="N166" s="1">
        <f t="shared" si="46"/>
        <v>1.5810606026642245E-2</v>
      </c>
      <c r="O166" s="1">
        <f t="shared" si="47"/>
        <v>-3.4833320448064226E-2</v>
      </c>
      <c r="P166" s="1">
        <f t="shared" si="48"/>
        <v>4.1285064683658529E-2</v>
      </c>
      <c r="Q166" s="1">
        <f t="shared" si="49"/>
        <v>-8.4644011773180303E-2</v>
      </c>
    </row>
    <row r="167" spans="1:17" x14ac:dyDescent="0.2">
      <c r="A167" s="2" t="d">
        <v>2002-02-18</v>
      </c>
      <c r="B167">
        <v>29.190000999999999</v>
      </c>
      <c r="C167">
        <v>26.469999000000001</v>
      </c>
      <c r="D167">
        <v>26.48</v>
      </c>
      <c r="E167">
        <v>27.6</v>
      </c>
      <c r="F167">
        <v>25.790001</v>
      </c>
      <c r="G167">
        <v>25.84</v>
      </c>
      <c r="H167">
        <v>22.799999</v>
      </c>
      <c r="I167">
        <v>20.48</v>
      </c>
      <c r="J167" s="1">
        <f t="shared" si="42"/>
        <v>-1.7114157572473306E-3</v>
      </c>
      <c r="K167" s="1">
        <f t="shared" si="43"/>
        <v>-2.27834695836822E-2</v>
      </c>
      <c r="L167" s="1">
        <f t="shared" si="44"/>
        <v>2.2532975930313781E-2</v>
      </c>
      <c r="M167" s="1">
        <f t="shared" si="45"/>
        <v>3.3152169863717752E-2</v>
      </c>
      <c r="N167" s="1">
        <f t="shared" si="46"/>
        <v>2.1160702946602668E-2</v>
      </c>
      <c r="O167" s="1">
        <f t="shared" si="47"/>
        <v>3.4890518046558848E-3</v>
      </c>
      <c r="P167" s="1">
        <f t="shared" si="48"/>
        <v>4.3933511695820236E-2</v>
      </c>
      <c r="Q167" s="1">
        <f t="shared" si="49"/>
        <v>-0.1290045174818919</v>
      </c>
    </row>
    <row r="168" spans="1:17" x14ac:dyDescent="0.2">
      <c r="A168" s="2" t="d">
        <v>2002-02-25</v>
      </c>
      <c r="B168">
        <v>29.98</v>
      </c>
      <c r="C168">
        <v>27.549999</v>
      </c>
      <c r="D168">
        <v>27.01</v>
      </c>
      <c r="E168">
        <v>28.51</v>
      </c>
      <c r="F168">
        <v>26.25</v>
      </c>
      <c r="G168">
        <v>27.219999000000001</v>
      </c>
      <c r="H168">
        <v>23.42</v>
      </c>
      <c r="I168">
        <v>21.690000999999999</v>
      </c>
      <c r="J168" s="1">
        <f t="shared" si="42"/>
        <v>5.4141347507291326E-2</v>
      </c>
      <c r="K168" s="1">
        <f t="shared" si="43"/>
        <v>4.1881200207102773E-2</v>
      </c>
      <c r="L168" s="1">
        <f t="shared" si="44"/>
        <v>6.976003774171334E-2</v>
      </c>
      <c r="M168" s="1">
        <f t="shared" si="45"/>
        <v>4.5201381815327568E-2</v>
      </c>
      <c r="N168" s="1">
        <f t="shared" si="46"/>
        <v>5.1193008689512279E-2</v>
      </c>
      <c r="O168" s="1">
        <f t="shared" si="47"/>
        <v>8.9485884282904507E-2</v>
      </c>
      <c r="P168" s="1">
        <f t="shared" si="48"/>
        <v>7.259819475107579E-2</v>
      </c>
      <c r="Q168" s="1">
        <f t="shared" si="49"/>
        <v>-2.5490637669271829E-2</v>
      </c>
    </row>
    <row r="169" spans="1:17" x14ac:dyDescent="0.2">
      <c r="A169" s="2" t="d">
        <v>2002-03-04</v>
      </c>
      <c r="B169">
        <v>30.35</v>
      </c>
      <c r="C169">
        <v>28.200001</v>
      </c>
      <c r="D169">
        <v>28.219999000000001</v>
      </c>
      <c r="E169">
        <v>29.24</v>
      </c>
      <c r="F169">
        <v>25.91</v>
      </c>
      <c r="G169">
        <v>28.49</v>
      </c>
      <c r="H169">
        <v>23.540001</v>
      </c>
      <c r="I169">
        <v>23.290001</v>
      </c>
      <c r="J169" s="1">
        <f t="shared" si="42"/>
        <v>3.8627773984696433E-2</v>
      </c>
      <c r="K169" s="1">
        <f t="shared" si="43"/>
        <v>5.2040155872799129E-2</v>
      </c>
      <c r="L169" s="1">
        <f t="shared" si="44"/>
        <v>9.0431874688006342E-2</v>
      </c>
      <c r="M169" s="1">
        <f t="shared" si="45"/>
        <v>6.68211060135874E-2</v>
      </c>
      <c r="N169" s="1">
        <f t="shared" si="46"/>
        <v>1.5950542409638172E-2</v>
      </c>
      <c r="O169" s="1">
        <f t="shared" si="47"/>
        <v>0.11519779217881543</v>
      </c>
      <c r="P169" s="1">
        <f t="shared" si="48"/>
        <v>4.5185835102638974E-2</v>
      </c>
      <c r="Q169" s="1">
        <f t="shared" si="49"/>
        <v>6.3823205291532334E-2</v>
      </c>
    </row>
    <row r="170" spans="1:17" x14ac:dyDescent="0.2">
      <c r="A170" s="2" t="d">
        <v>2002-03-11</v>
      </c>
      <c r="B170">
        <v>30.549999</v>
      </c>
      <c r="C170">
        <v>27.91</v>
      </c>
      <c r="D170">
        <v>28.68</v>
      </c>
      <c r="E170">
        <v>29.620000999999998</v>
      </c>
      <c r="F170">
        <v>26.43</v>
      </c>
      <c r="G170">
        <v>28.07</v>
      </c>
      <c r="H170">
        <v>23.709999</v>
      </c>
      <c r="I170">
        <v>22.16</v>
      </c>
      <c r="J170" s="1">
        <f t="shared" si="42"/>
        <v>4.5538433760049207E-2</v>
      </c>
      <c r="K170" s="1">
        <f t="shared" si="43"/>
        <v>5.2973069087838838E-2</v>
      </c>
      <c r="L170" s="1">
        <f t="shared" si="44"/>
        <v>7.9810284662612072E-2</v>
      </c>
      <c r="M170" s="1">
        <f t="shared" si="45"/>
        <v>7.0634069877520092E-2</v>
      </c>
      <c r="N170" s="1">
        <f t="shared" si="46"/>
        <v>2.4512869948226327E-2</v>
      </c>
      <c r="O170" s="1">
        <f t="shared" si="47"/>
        <v>8.2777711459390016E-2</v>
      </c>
      <c r="P170" s="1">
        <f t="shared" si="48"/>
        <v>3.9136365800271265E-2</v>
      </c>
      <c r="Q170" s="1">
        <f t="shared" si="49"/>
        <v>7.8840061707776021E-2</v>
      </c>
    </row>
    <row r="171" spans="1:17" x14ac:dyDescent="0.2">
      <c r="A171" s="2" t="d">
        <v>2002-03-18</v>
      </c>
      <c r="B171">
        <v>30.049999</v>
      </c>
      <c r="C171">
        <v>27.969999000000001</v>
      </c>
      <c r="D171">
        <v>28.42</v>
      </c>
      <c r="E171">
        <v>29.51</v>
      </c>
      <c r="F171">
        <v>26.16</v>
      </c>
      <c r="G171">
        <v>27.23</v>
      </c>
      <c r="H171">
        <v>23.33</v>
      </c>
      <c r="I171">
        <v>21.75</v>
      </c>
      <c r="J171" s="1">
        <f t="shared" si="42"/>
        <v>2.3321350288940672E-3</v>
      </c>
      <c r="K171" s="1">
        <f t="shared" si="43"/>
        <v>1.512997215999352E-2</v>
      </c>
      <c r="L171" s="1">
        <f t="shared" si="44"/>
        <v>5.0885954864430337E-2</v>
      </c>
      <c r="M171" s="1">
        <f t="shared" si="45"/>
        <v>3.4474286030267372E-2</v>
      </c>
      <c r="N171" s="1">
        <f t="shared" si="46"/>
        <v>-3.4344624486348191E-3</v>
      </c>
      <c r="O171" s="1">
        <f t="shared" si="47"/>
        <v>3.6734620004174402E-4</v>
      </c>
      <c r="P171" s="1">
        <f t="shared" si="48"/>
        <v>-3.8502721362328159E-3</v>
      </c>
      <c r="Q171" s="1">
        <f t="shared" si="49"/>
        <v>2.7623865917157098E-3</v>
      </c>
    </row>
    <row r="172" spans="1:17" x14ac:dyDescent="0.2">
      <c r="A172" s="2" t="d">
        <v>2002-03-25</v>
      </c>
      <c r="B172">
        <v>30.040001</v>
      </c>
      <c r="C172">
        <v>28.18</v>
      </c>
      <c r="D172">
        <v>28.889999</v>
      </c>
      <c r="E172">
        <v>29.59</v>
      </c>
      <c r="F172">
        <v>26.1</v>
      </c>
      <c r="G172">
        <v>27.24</v>
      </c>
      <c r="H172">
        <v>23.709999</v>
      </c>
      <c r="I172">
        <v>21.67</v>
      </c>
      <c r="J172" s="1">
        <f t="shared" si="42"/>
        <v>-1.0266657320625849E-2</v>
      </c>
      <c r="K172" s="1">
        <f t="shared" si="43"/>
        <v>-7.0950693452599743E-4</v>
      </c>
      <c r="L172" s="1">
        <f t="shared" si="44"/>
        <v>2.3464568875283628E-2</v>
      </c>
      <c r="M172" s="1">
        <f t="shared" si="45"/>
        <v>1.1898831530540614E-2</v>
      </c>
      <c r="N172" s="1">
        <f t="shared" si="46"/>
        <v>7.3063197546291564E-3</v>
      </c>
      <c r="O172" s="1">
        <f t="shared" si="47"/>
        <v>-4.4866667228505366E-2</v>
      </c>
      <c r="P172" s="1">
        <f t="shared" si="48"/>
        <v>7.1957135880030033E-3</v>
      </c>
      <c r="Q172" s="1">
        <f t="shared" si="49"/>
        <v>-7.2095311284863794E-2</v>
      </c>
    </row>
    <row r="173" spans="1:17" x14ac:dyDescent="0.2">
      <c r="A173" s="2" t="d">
        <v>2002-04-01</v>
      </c>
      <c r="B173">
        <v>29.299999</v>
      </c>
      <c r="C173">
        <v>27.940000999999999</v>
      </c>
      <c r="D173">
        <v>27.969999000000001</v>
      </c>
      <c r="E173">
        <v>29.530000999999999</v>
      </c>
      <c r="F173">
        <v>25.379999000000002</v>
      </c>
      <c r="G173">
        <v>26.93</v>
      </c>
      <c r="H173">
        <v>23.17</v>
      </c>
      <c r="I173">
        <v>20.700001</v>
      </c>
      <c r="J173" s="1">
        <f t="shared" si="42"/>
        <v>-4.177717099105132E-2</v>
      </c>
      <c r="K173" s="1">
        <f t="shared" si="43"/>
        <v>1.0743420715649459E-3</v>
      </c>
      <c r="L173" s="1">
        <f t="shared" si="44"/>
        <v>-2.5067544270143901E-2</v>
      </c>
      <c r="M173" s="1">
        <f t="shared" si="45"/>
        <v>-3.0431129809265277E-3</v>
      </c>
      <c r="N173" s="1">
        <f t="shared" si="46"/>
        <v>-4.0538305731060154E-2</v>
      </c>
      <c r="O173" s="1">
        <f t="shared" si="47"/>
        <v>-4.1460483550283561E-2</v>
      </c>
      <c r="P173" s="1">
        <f t="shared" si="48"/>
        <v>-2.3038519456731396E-2</v>
      </c>
      <c r="Q173" s="1">
        <f t="shared" si="49"/>
        <v>-6.8155113298582051E-2</v>
      </c>
    </row>
    <row r="174" spans="1:17" x14ac:dyDescent="0.2">
      <c r="A174" s="2" t="d">
        <v>2002-04-08</v>
      </c>
      <c r="B174">
        <v>30.450001</v>
      </c>
      <c r="C174">
        <v>27.07</v>
      </c>
      <c r="D174">
        <v>27.1</v>
      </c>
      <c r="E174">
        <v>29.559999000000001</v>
      </c>
      <c r="F174">
        <v>25.65</v>
      </c>
      <c r="G174">
        <v>26.82</v>
      </c>
      <c r="H174">
        <v>23.360001</v>
      </c>
      <c r="I174">
        <v>19.799999</v>
      </c>
      <c r="J174" s="1">
        <f t="shared" si="42"/>
        <v>1.3223399293282086E-2</v>
      </c>
      <c r="K174" s="1">
        <f t="shared" si="43"/>
        <v>-3.2706367835065898E-2</v>
      </c>
      <c r="L174" s="1">
        <f t="shared" si="44"/>
        <v>-4.7559394783299333E-2</v>
      </c>
      <c r="M174" s="1">
        <f t="shared" si="45"/>
        <v>1.6928732956531601E-3</v>
      </c>
      <c r="N174" s="1">
        <f t="shared" si="46"/>
        <v>-1.968795497221949E-2</v>
      </c>
      <c r="O174" s="1">
        <f t="shared" si="47"/>
        <v>-1.5171428832135755E-2</v>
      </c>
      <c r="P174" s="1">
        <f t="shared" si="48"/>
        <v>1.2851147349060114E-3</v>
      </c>
      <c r="Q174" s="1">
        <f t="shared" si="49"/>
        <v>-9.3931870339255319E-2</v>
      </c>
    </row>
    <row r="175" spans="1:17" x14ac:dyDescent="0.2">
      <c r="A175" s="2" t="d">
        <v>2002-04-15</v>
      </c>
      <c r="B175">
        <v>30.049999</v>
      </c>
      <c r="C175">
        <v>27.129999000000002</v>
      </c>
      <c r="D175">
        <v>28.77</v>
      </c>
      <c r="E175">
        <v>30.360001</v>
      </c>
      <c r="F175">
        <v>25.83</v>
      </c>
      <c r="G175">
        <v>26.469999000000001</v>
      </c>
      <c r="H175">
        <v>23.6</v>
      </c>
      <c r="I175">
        <v>20.549999</v>
      </c>
      <c r="J175" s="1">
        <f t="shared" si="42"/>
        <v>3.3276751846434636E-4</v>
      </c>
      <c r="K175" s="1">
        <f t="shared" si="43"/>
        <v>-3.7972416659259441E-2</v>
      </c>
      <c r="L175" s="1">
        <f t="shared" si="44"/>
        <v>-4.1623023006334501E-3</v>
      </c>
      <c r="M175" s="1">
        <f t="shared" si="45"/>
        <v>2.5689519053386744E-2</v>
      </c>
      <c r="N175" s="1">
        <f t="shared" si="46"/>
        <v>-1.0398707220898735E-2</v>
      </c>
      <c r="O175" s="1">
        <f t="shared" si="47"/>
        <v>-2.8674502820919604E-2</v>
      </c>
      <c r="P175" s="1">
        <f t="shared" si="48"/>
        <v>-4.6501458694518539E-3</v>
      </c>
      <c r="Q175" s="1">
        <f t="shared" si="49"/>
        <v>-5.306792326782582E-2</v>
      </c>
    </row>
    <row r="176" spans="1:17" x14ac:dyDescent="0.2">
      <c r="A176" s="2" t="d">
        <v>2002-04-22</v>
      </c>
      <c r="B176">
        <v>29.450001</v>
      </c>
      <c r="C176">
        <v>26.309999000000001</v>
      </c>
      <c r="D176">
        <v>27.799999</v>
      </c>
      <c r="E176">
        <v>29.799999</v>
      </c>
      <c r="F176">
        <v>25.280000999999999</v>
      </c>
      <c r="G176">
        <v>25.209999</v>
      </c>
      <c r="H176">
        <v>22.610001</v>
      </c>
      <c r="I176">
        <v>18.799999</v>
      </c>
      <c r="J176" s="1">
        <f t="shared" si="42"/>
        <v>5.1064621601243755E-3</v>
      </c>
      <c r="K176" s="1">
        <f t="shared" si="43"/>
        <v>-6.0110332575956951E-2</v>
      </c>
      <c r="L176" s="1">
        <f t="shared" si="44"/>
        <v>-6.0964867359080245E-3</v>
      </c>
      <c r="M176" s="1">
        <f t="shared" si="45"/>
        <v>9.1016303346132931E-3</v>
      </c>
      <c r="N176" s="1">
        <f t="shared" si="46"/>
        <v>-3.9478140495198336E-3</v>
      </c>
      <c r="O176" s="1">
        <f t="shared" si="47"/>
        <v>-6.6000205290478758E-2</v>
      </c>
      <c r="P176" s="1">
        <f t="shared" si="48"/>
        <v>-2.4466007926189807E-2</v>
      </c>
      <c r="Q176" s="1">
        <f t="shared" si="49"/>
        <v>-9.6276931936088272E-2</v>
      </c>
    </row>
    <row r="177" spans="1:17" x14ac:dyDescent="0.2">
      <c r="A177" s="2" t="d">
        <v>2002-04-29</v>
      </c>
      <c r="B177">
        <v>29.23</v>
      </c>
      <c r="C177">
        <v>26.4</v>
      </c>
      <c r="D177">
        <v>28.33</v>
      </c>
      <c r="E177">
        <v>29.65</v>
      </c>
      <c r="F177">
        <v>25.25</v>
      </c>
      <c r="G177">
        <v>25.540001</v>
      </c>
      <c r="H177">
        <v>23.26</v>
      </c>
      <c r="I177">
        <v>17.969999000000001</v>
      </c>
      <c r="J177" s="1">
        <f t="shared" si="42"/>
        <v>-4.0890447873473429E-2</v>
      </c>
      <c r="K177" s="1">
        <f t="shared" si="43"/>
        <v>-2.506209347393944E-2</v>
      </c>
      <c r="L177" s="1">
        <f t="shared" si="44"/>
        <v>4.4387585956769914E-2</v>
      </c>
      <c r="M177" s="1">
        <f t="shared" si="45"/>
        <v>3.0400631932332766E-3</v>
      </c>
      <c r="N177" s="1">
        <f t="shared" si="46"/>
        <v>-1.5717415895409707E-2</v>
      </c>
      <c r="O177" s="1">
        <f t="shared" si="47"/>
        <v>-4.8901988094872131E-2</v>
      </c>
      <c r="P177" s="1">
        <f t="shared" si="48"/>
        <v>-4.2900536777262062E-3</v>
      </c>
      <c r="Q177" s="1">
        <f t="shared" si="49"/>
        <v>-9.6978242048274266E-2</v>
      </c>
    </row>
    <row r="178" spans="1:17" x14ac:dyDescent="0.2">
      <c r="A178" s="2" t="d">
        <v>2002-05-06</v>
      </c>
      <c r="B178">
        <v>28.620000999999998</v>
      </c>
      <c r="C178">
        <v>25.549999</v>
      </c>
      <c r="D178">
        <v>27.530000999999999</v>
      </c>
      <c r="E178">
        <v>29.07</v>
      </c>
      <c r="F178">
        <v>24.860001</v>
      </c>
      <c r="G178">
        <v>25.049999</v>
      </c>
      <c r="H178">
        <v>23.49</v>
      </c>
      <c r="I178">
        <v>18</v>
      </c>
      <c r="J178" s="1">
        <f t="shared" si="42"/>
        <v>-4.8756818634440632E-2</v>
      </c>
      <c r="K178" s="1">
        <f t="shared" si="43"/>
        <v>-6.0002812300505227E-2</v>
      </c>
      <c r="L178" s="1">
        <f t="shared" si="44"/>
        <v>-4.4056822084931155E-2</v>
      </c>
      <c r="M178" s="1">
        <f t="shared" si="45"/>
        <v>-4.3419270894720544E-2</v>
      </c>
      <c r="N178" s="1">
        <f t="shared" si="46"/>
        <v>-3.827648079992331E-2</v>
      </c>
      <c r="O178" s="1">
        <f t="shared" si="47"/>
        <v>-5.5138190849678581E-2</v>
      </c>
      <c r="P178" s="1">
        <f t="shared" si="48"/>
        <v>-4.6719133607430819E-3</v>
      </c>
      <c r="Q178" s="1">
        <f t="shared" si="49"/>
        <v>-0.13248913438427717</v>
      </c>
    </row>
    <row r="179" spans="1:17" x14ac:dyDescent="0.2">
      <c r="A179" s="2" t="d">
        <v>2002-05-13</v>
      </c>
      <c r="B179">
        <v>30.25</v>
      </c>
      <c r="C179">
        <v>25.959999</v>
      </c>
      <c r="D179">
        <v>27.76</v>
      </c>
      <c r="E179">
        <v>30.27</v>
      </c>
      <c r="F179">
        <v>25.16</v>
      </c>
      <c r="G179">
        <v>26.26</v>
      </c>
      <c r="H179">
        <v>24.110001</v>
      </c>
      <c r="I179">
        <v>19.940000999999999</v>
      </c>
      <c r="J179" s="1">
        <f t="shared" si="42"/>
        <v>2.6802240423397881E-2</v>
      </c>
      <c r="K179" s="1">
        <f t="shared" si="43"/>
        <v>-1.3392203728751637E-2</v>
      </c>
      <c r="L179" s="1">
        <f t="shared" si="44"/>
        <v>-1.4398490867638433E-3</v>
      </c>
      <c r="M179" s="1">
        <f t="shared" si="45"/>
        <v>1.5648763079316154E-2</v>
      </c>
      <c r="N179" s="1">
        <f t="shared" si="46"/>
        <v>-4.7581770033781065E-3</v>
      </c>
      <c r="O179" s="1">
        <f t="shared" si="47"/>
        <v>4.0806167341621499E-2</v>
      </c>
      <c r="P179" s="1">
        <f t="shared" si="48"/>
        <v>6.4234403151549366E-2</v>
      </c>
      <c r="Q179" s="1">
        <f t="shared" si="49"/>
        <v>5.8870998039729484E-2</v>
      </c>
    </row>
    <row r="180" spans="1:17" x14ac:dyDescent="0.2">
      <c r="A180" s="2" t="d">
        <v>2002-05-20</v>
      </c>
      <c r="B180">
        <v>29.32</v>
      </c>
      <c r="C180">
        <v>26.959999</v>
      </c>
      <c r="D180">
        <v>27.98</v>
      </c>
      <c r="E180">
        <v>29.709999</v>
      </c>
      <c r="F180">
        <v>24.84</v>
      </c>
      <c r="G180">
        <v>25.950001</v>
      </c>
      <c r="H180">
        <v>24.09</v>
      </c>
      <c r="I180">
        <v>18.899999999999999</v>
      </c>
      <c r="J180" s="1">
        <f t="shared" si="42"/>
        <v>3.0742978952960991E-3</v>
      </c>
      <c r="K180" s="1">
        <f t="shared" si="43"/>
        <v>2.0990238799847006E-2</v>
      </c>
      <c r="L180" s="1">
        <f t="shared" si="44"/>
        <v>-1.2431344605089977E-2</v>
      </c>
      <c r="M180" s="1">
        <f t="shared" si="45"/>
        <v>2.0215303720806229E-3</v>
      </c>
      <c r="N180" s="1">
        <f t="shared" si="46"/>
        <v>-1.6370898656090829E-2</v>
      </c>
      <c r="O180" s="1">
        <f t="shared" si="47"/>
        <v>1.5925758388882171E-2</v>
      </c>
      <c r="P180" s="1">
        <f t="shared" si="48"/>
        <v>3.5061669536261615E-2</v>
      </c>
      <c r="Q180" s="1">
        <f t="shared" si="49"/>
        <v>5.0458276918433104E-2</v>
      </c>
    </row>
    <row r="181" spans="1:17" x14ac:dyDescent="0.2">
      <c r="A181" s="2" t="d">
        <v>2002-05-27</v>
      </c>
      <c r="B181">
        <v>29.049999</v>
      </c>
      <c r="C181">
        <v>26.25</v>
      </c>
      <c r="D181">
        <v>27.360001</v>
      </c>
      <c r="E181">
        <v>29.82</v>
      </c>
      <c r="F181">
        <v>24.85</v>
      </c>
      <c r="G181">
        <v>25.469999000000001</v>
      </c>
      <c r="H181">
        <v>23.709999</v>
      </c>
      <c r="I181">
        <v>18.260000000000002</v>
      </c>
      <c r="J181" s="1">
        <f t="shared" si="42"/>
        <v>1.4912639805606547E-2</v>
      </c>
      <c r="K181" s="1">
        <f t="shared" si="43"/>
        <v>2.7028711526863352E-2</v>
      </c>
      <c r="L181" s="1">
        <f t="shared" si="44"/>
        <v>-6.194226174468776E-3</v>
      </c>
      <c r="M181" s="1">
        <f t="shared" si="45"/>
        <v>2.5472594765807807E-2</v>
      </c>
      <c r="N181" s="1">
        <f t="shared" si="46"/>
        <v>-4.0237376518791296E-4</v>
      </c>
      <c r="O181" s="1">
        <f t="shared" si="47"/>
        <v>1.6627462118774906E-2</v>
      </c>
      <c r="P181" s="1">
        <f t="shared" si="48"/>
        <v>9.3220592301948724E-3</v>
      </c>
      <c r="Q181" s="1">
        <f t="shared" si="49"/>
        <v>1.4341117270657754E-2</v>
      </c>
    </row>
    <row r="182" spans="1:17" x14ac:dyDescent="0.2">
      <c r="A182" s="2" t="d">
        <v>2002-06-03</v>
      </c>
      <c r="B182">
        <v>28.280000999999999</v>
      </c>
      <c r="C182">
        <v>25.18</v>
      </c>
      <c r="D182">
        <v>26.389999</v>
      </c>
      <c r="E182">
        <v>29.299999</v>
      </c>
      <c r="F182">
        <v>23.98</v>
      </c>
      <c r="G182">
        <v>24.129999000000002</v>
      </c>
      <c r="H182">
        <v>23.049999</v>
      </c>
      <c r="I182">
        <v>17.360001</v>
      </c>
      <c r="J182" s="1">
        <f t="shared" si="42"/>
        <v>-6.7341308087800256E-2</v>
      </c>
      <c r="K182" s="1">
        <f t="shared" si="43"/>
        <v>-3.0506824698886173E-2</v>
      </c>
      <c r="L182" s="1">
        <f t="shared" si="44"/>
        <v>-5.0611023016513185E-2</v>
      </c>
      <c r="M182" s="1">
        <f t="shared" si="45"/>
        <v>-3.2569641140299012E-2</v>
      </c>
      <c r="N182" s="1">
        <f t="shared" si="46"/>
        <v>-4.8035282232871637E-2</v>
      </c>
      <c r="O182" s="1">
        <f t="shared" si="47"/>
        <v>-8.4591030679898732E-2</v>
      </c>
      <c r="P182" s="1">
        <f t="shared" si="48"/>
        <v>-4.4961007610936007E-2</v>
      </c>
      <c r="Q182" s="1">
        <f t="shared" si="49"/>
        <v>-0.13855904784825313</v>
      </c>
    </row>
    <row r="183" spans="1:17" x14ac:dyDescent="0.2">
      <c r="A183" s="2" t="d">
        <v>2002-06-10</v>
      </c>
      <c r="B183">
        <v>28</v>
      </c>
      <c r="C183">
        <v>25.01</v>
      </c>
      <c r="D183">
        <v>25.809999000000001</v>
      </c>
      <c r="E183">
        <v>27.809999000000001</v>
      </c>
      <c r="F183">
        <v>23.610001</v>
      </c>
      <c r="G183">
        <v>23.84</v>
      </c>
      <c r="H183">
        <v>22.629999000000002</v>
      </c>
      <c r="I183">
        <v>16.84</v>
      </c>
      <c r="J183" s="1">
        <f t="shared" si="42"/>
        <v>-4.6065366843246809E-2</v>
      </c>
      <c r="K183" s="1">
        <f t="shared" si="43"/>
        <v>-7.5078504062589688E-2</v>
      </c>
      <c r="L183" s="1">
        <f t="shared" si="44"/>
        <v>-8.0727994251485954E-2</v>
      </c>
      <c r="M183" s="1">
        <f t="shared" si="45"/>
        <v>-6.6088023528230386E-2</v>
      </c>
      <c r="N183" s="1">
        <f t="shared" si="46"/>
        <v>-5.0784863612922969E-2</v>
      </c>
      <c r="O183" s="1">
        <f t="shared" si="47"/>
        <v>-8.4806805950393346E-2</v>
      </c>
      <c r="P183" s="1">
        <f t="shared" si="48"/>
        <v>-6.2520401170464382E-2</v>
      </c>
      <c r="Q183" s="1">
        <f t="shared" si="49"/>
        <v>-0.11540491325141601</v>
      </c>
    </row>
    <row r="184" spans="1:17" x14ac:dyDescent="0.2">
      <c r="A184" s="2" t="d">
        <v>2002-06-17</v>
      </c>
      <c r="B184">
        <v>27.620000999999998</v>
      </c>
      <c r="C184">
        <v>24.6</v>
      </c>
      <c r="D184">
        <v>25.719999000000001</v>
      </c>
      <c r="E184">
        <v>27.27</v>
      </c>
      <c r="F184">
        <v>22.99</v>
      </c>
      <c r="G184">
        <v>23.690000999999999</v>
      </c>
      <c r="H184">
        <v>22.67</v>
      </c>
      <c r="I184">
        <v>15.7</v>
      </c>
      <c r="J184" s="1">
        <f t="shared" si="42"/>
        <v>-5.0478264687718266E-2</v>
      </c>
      <c r="K184" s="1">
        <f t="shared" si="43"/>
        <v>-6.4919546099315606E-2</v>
      </c>
      <c r="L184" s="1">
        <f t="shared" si="44"/>
        <v>-6.181326881488753E-2</v>
      </c>
      <c r="M184" s="1">
        <f t="shared" si="45"/>
        <v>-8.9392112479095273E-2</v>
      </c>
      <c r="N184" s="1">
        <f t="shared" si="46"/>
        <v>-7.7798413767547647E-2</v>
      </c>
      <c r="O184" s="1">
        <f t="shared" si="47"/>
        <v>-7.2448189346891304E-2</v>
      </c>
      <c r="P184" s="1">
        <f t="shared" si="48"/>
        <v>-4.4854393381578546E-2</v>
      </c>
      <c r="Q184" s="1">
        <f t="shared" si="49"/>
        <v>-0.15105216281256015</v>
      </c>
    </row>
    <row r="185" spans="1:17" x14ac:dyDescent="0.2">
      <c r="A185" s="2" t="d">
        <v>2002-06-24</v>
      </c>
      <c r="B185">
        <v>27.469999000000001</v>
      </c>
      <c r="C185">
        <v>24.25</v>
      </c>
      <c r="D185">
        <v>26.200001</v>
      </c>
      <c r="E185">
        <v>27.68</v>
      </c>
      <c r="F185">
        <v>22.25</v>
      </c>
      <c r="G185">
        <v>23.85</v>
      </c>
      <c r="H185">
        <v>23.190000999999999</v>
      </c>
      <c r="I185">
        <v>15.82</v>
      </c>
      <c r="J185" s="1">
        <f t="shared" si="42"/>
        <v>-2.9060412685217512E-2</v>
      </c>
      <c r="K185" s="1">
        <f t="shared" si="43"/>
        <v>-3.7633411232708885E-2</v>
      </c>
      <c r="L185" s="1">
        <f t="shared" si="44"/>
        <v>-7.2256636871012529E-3</v>
      </c>
      <c r="M185" s="1">
        <f t="shared" si="45"/>
        <v>-5.6877351143859348E-2</v>
      </c>
      <c r="N185" s="1">
        <f t="shared" si="46"/>
        <v>-7.4878140987119007E-2</v>
      </c>
      <c r="O185" s="1">
        <f t="shared" si="47"/>
        <v>-1.1671620860401169E-2</v>
      </c>
      <c r="P185" s="1">
        <f t="shared" si="48"/>
        <v>6.0554683307659559E-3</v>
      </c>
      <c r="Q185" s="1">
        <f t="shared" si="49"/>
        <v>-9.2893804496381335E-2</v>
      </c>
    </row>
    <row r="186" spans="1:17" x14ac:dyDescent="0.2">
      <c r="A186" s="2" t="d">
        <v>2002-07-01</v>
      </c>
      <c r="B186">
        <v>27.66</v>
      </c>
      <c r="C186">
        <v>23.379999000000002</v>
      </c>
      <c r="D186">
        <v>26.200001</v>
      </c>
      <c r="E186">
        <v>26.83</v>
      </c>
      <c r="F186">
        <v>22.459999</v>
      </c>
      <c r="G186">
        <v>23.940000999999999</v>
      </c>
      <c r="H186">
        <v>22.940000999999999</v>
      </c>
      <c r="I186">
        <v>16.059999000000001</v>
      </c>
      <c r="J186" s="1">
        <f t="shared" si="42"/>
        <v>-1.2217183938591752E-2</v>
      </c>
      <c r="K186" s="1">
        <f t="shared" si="43"/>
        <v>-6.73948316172059E-2</v>
      </c>
      <c r="L186" s="1">
        <f t="shared" si="44"/>
        <v>1.4997473949140215E-2</v>
      </c>
      <c r="M186" s="1">
        <f t="shared" si="45"/>
        <v>-3.5874967850051724E-2</v>
      </c>
      <c r="N186" s="1">
        <f t="shared" si="46"/>
        <v>-4.9934488665656349E-2</v>
      </c>
      <c r="O186" s="1">
        <f t="shared" si="47"/>
        <v>4.1858997037714854E-3</v>
      </c>
      <c r="P186" s="1">
        <f t="shared" si="48"/>
        <v>1.3605739836886998E-2</v>
      </c>
      <c r="Q186" s="1">
        <f t="shared" si="49"/>
        <v>-4.7425362562067495E-2</v>
      </c>
    </row>
    <row r="187" spans="1:17" x14ac:dyDescent="0.2">
      <c r="A187" s="2" t="d">
        <v>2002-07-08</v>
      </c>
      <c r="B187">
        <v>25.440000999999999</v>
      </c>
      <c r="C187">
        <v>21.120000999999998</v>
      </c>
      <c r="D187">
        <v>23.57</v>
      </c>
      <c r="E187">
        <v>24.9</v>
      </c>
      <c r="F187">
        <v>20.790001</v>
      </c>
      <c r="G187">
        <v>22.35</v>
      </c>
      <c r="H187">
        <v>21.540001</v>
      </c>
      <c r="I187">
        <v>15.42</v>
      </c>
      <c r="J187" s="1">
        <f t="shared" si="42"/>
        <v>-8.2217406406696739E-2</v>
      </c>
      <c r="K187" s="1">
        <f t="shared" si="43"/>
        <v>-0.15252593675177284</v>
      </c>
      <c r="L187" s="1">
        <f t="shared" si="44"/>
        <v>-8.7294143541129382E-2</v>
      </c>
      <c r="M187" s="1">
        <f t="shared" si="45"/>
        <v>-9.0919393386835246E-2</v>
      </c>
      <c r="N187" s="1">
        <f t="shared" si="46"/>
        <v>-0.10058718880512155</v>
      </c>
      <c r="O187" s="1">
        <f t="shared" si="47"/>
        <v>-5.8226739323019021E-2</v>
      </c>
      <c r="P187" s="1">
        <f t="shared" si="48"/>
        <v>-5.1130746365940963E-2</v>
      </c>
      <c r="Q187" s="1">
        <f t="shared" si="49"/>
        <v>-1.7995344219078939E-2</v>
      </c>
    </row>
    <row r="188" spans="1:17" x14ac:dyDescent="0.2">
      <c r="A188" s="2" t="d">
        <v>2002-07-15</v>
      </c>
      <c r="B188">
        <v>22.68</v>
      </c>
      <c r="C188">
        <v>18.829999999999998</v>
      </c>
      <c r="D188">
        <v>21.4</v>
      </c>
      <c r="E188">
        <v>22.67</v>
      </c>
      <c r="F188">
        <v>18.879999000000002</v>
      </c>
      <c r="G188">
        <v>20.68</v>
      </c>
      <c r="H188">
        <v>19.600000000000001</v>
      </c>
      <c r="I188">
        <v>14.84</v>
      </c>
      <c r="J188" s="1">
        <f t="shared" si="42"/>
        <v>-0.19161098484428149</v>
      </c>
      <c r="K188" s="1">
        <f t="shared" si="43"/>
        <v>-0.2529652747144312</v>
      </c>
      <c r="L188" s="1">
        <f t="shared" si="44"/>
        <v>-0.20236852690718363</v>
      </c>
      <c r="M188" s="1">
        <f t="shared" si="45"/>
        <v>-0.19966766623003115</v>
      </c>
      <c r="N188" s="1">
        <f t="shared" si="46"/>
        <v>-0.16423890086099766</v>
      </c>
      <c r="O188" s="1">
        <f t="shared" si="47"/>
        <v>-0.14261716769412197</v>
      </c>
      <c r="P188" s="1">
        <f t="shared" si="48"/>
        <v>-0.16819162815300304</v>
      </c>
      <c r="Q188" s="1">
        <f t="shared" si="49"/>
        <v>-6.3948724600273413E-2</v>
      </c>
    </row>
    <row r="189" spans="1:17" x14ac:dyDescent="0.2">
      <c r="A189" s="2" t="d">
        <v>2002-07-22</v>
      </c>
      <c r="B189">
        <v>23.129999000000002</v>
      </c>
      <c r="C189">
        <v>18.75</v>
      </c>
      <c r="D189">
        <v>21.299999</v>
      </c>
      <c r="E189">
        <v>24.83</v>
      </c>
      <c r="F189">
        <v>20.450001</v>
      </c>
      <c r="G189">
        <v>20.969999000000001</v>
      </c>
      <c r="H189">
        <v>20.309999000000001</v>
      </c>
      <c r="I189">
        <v>13.39</v>
      </c>
      <c r="J189" s="1">
        <f t="shared" si="42"/>
        <v>-0.17885689322716058</v>
      </c>
      <c r="K189" s="1">
        <f t="shared" si="43"/>
        <v>-0.22068716085590204</v>
      </c>
      <c r="L189" s="1">
        <f t="shared" si="44"/>
        <v>-0.20705242316796788</v>
      </c>
      <c r="M189" s="1">
        <f t="shared" si="45"/>
        <v>-7.746806491745753E-2</v>
      </c>
      <c r="N189" s="1">
        <f t="shared" si="46"/>
        <v>-9.3752973398133585E-2</v>
      </c>
      <c r="O189" s="1">
        <f t="shared" si="47"/>
        <v>-0.13245794467426517</v>
      </c>
      <c r="P189" s="1">
        <f t="shared" si="48"/>
        <v>-0.1217688289377397</v>
      </c>
      <c r="Q189" s="1">
        <f t="shared" si="49"/>
        <v>-0.18182348654903194</v>
      </c>
    </row>
    <row r="190" spans="1:17" x14ac:dyDescent="0.2">
      <c r="A190" s="2" t="d">
        <v>2002-07-29</v>
      </c>
      <c r="B190">
        <v>22.41</v>
      </c>
      <c r="C190">
        <v>19.98</v>
      </c>
      <c r="D190">
        <v>21</v>
      </c>
      <c r="E190">
        <v>25.92</v>
      </c>
      <c r="F190">
        <v>21.059999000000001</v>
      </c>
      <c r="G190">
        <v>21.200001</v>
      </c>
      <c r="H190">
        <v>19.57</v>
      </c>
      <c r="I190">
        <v>13.4</v>
      </c>
      <c r="J190" s="1">
        <f t="shared" si="42"/>
        <v>-0.12681548996726105</v>
      </c>
      <c r="K190" s="1">
        <f t="shared" si="43"/>
        <v>-5.5488732966136947E-2</v>
      </c>
      <c r="L190" s="1">
        <f t="shared" si="44"/>
        <v>-0.11545227922461671</v>
      </c>
      <c r="M190" s="1">
        <f t="shared" si="45"/>
        <v>4.0147068013412161E-2</v>
      </c>
      <c r="N190" s="1">
        <f t="shared" si="46"/>
        <v>1.2903309252479071E-2</v>
      </c>
      <c r="O190" s="1">
        <f t="shared" si="47"/>
        <v>-5.2825092211800866E-2</v>
      </c>
      <c r="P190" s="1">
        <f t="shared" si="48"/>
        <v>-9.591393674551188E-2</v>
      </c>
      <c r="Q190" s="1">
        <f t="shared" si="49"/>
        <v>-0.14041066117831771</v>
      </c>
    </row>
    <row r="191" spans="1:17" x14ac:dyDescent="0.2">
      <c r="A191" s="2" t="d">
        <v>2002-08-05</v>
      </c>
      <c r="B191">
        <v>23.25</v>
      </c>
      <c r="C191">
        <v>21.02</v>
      </c>
      <c r="D191">
        <v>22.549999</v>
      </c>
      <c r="E191">
        <v>27.209999</v>
      </c>
      <c r="F191">
        <v>21.860001</v>
      </c>
      <c r="G191">
        <v>22.530000999999999</v>
      </c>
      <c r="H191">
        <v>20.84</v>
      </c>
      <c r="I191">
        <v>14.05</v>
      </c>
      <c r="J191" s="1">
        <f t="shared" si="42"/>
        <v>2.4821653173813983E-2</v>
      </c>
      <c r="K191" s="1">
        <f t="shared" si="43"/>
        <v>0.11002302277974414</v>
      </c>
      <c r="L191" s="1">
        <f t="shared" si="44"/>
        <v>5.2344099574982594E-2</v>
      </c>
      <c r="M191" s="1">
        <f t="shared" si="45"/>
        <v>0.18254205152452208</v>
      </c>
      <c r="N191" s="1">
        <f t="shared" si="46"/>
        <v>0.14655542074279404</v>
      </c>
      <c r="O191" s="1">
        <f t="shared" si="47"/>
        <v>8.5680749189187749E-2</v>
      </c>
      <c r="P191" s="1">
        <f t="shared" si="48"/>
        <v>6.1344650648694501E-2</v>
      </c>
      <c r="Q191" s="1">
        <f t="shared" si="49"/>
        <v>-5.4703841959479513E-2</v>
      </c>
    </row>
    <row r="192" spans="1:17" x14ac:dyDescent="0.2">
      <c r="A192" s="2" t="d">
        <v>2002-08-12</v>
      </c>
      <c r="B192">
        <v>24.85</v>
      </c>
      <c r="C192">
        <v>21.120000999999998</v>
      </c>
      <c r="D192">
        <v>23.299999</v>
      </c>
      <c r="E192">
        <v>27.24</v>
      </c>
      <c r="F192">
        <v>21.99</v>
      </c>
      <c r="G192">
        <v>22.379999000000002</v>
      </c>
      <c r="H192">
        <v>20.280000999999999</v>
      </c>
      <c r="I192">
        <v>15</v>
      </c>
      <c r="J192" s="1">
        <f t="shared" si="42"/>
        <v>7.1727319533186312E-2</v>
      </c>
      <c r="K192" s="1">
        <f t="shared" si="43"/>
        <v>0.11902675377012446</v>
      </c>
      <c r="L192" s="1">
        <f t="shared" si="44"/>
        <v>8.9746291886177526E-2</v>
      </c>
      <c r="M192" s="1">
        <f t="shared" si="45"/>
        <v>9.2633881761236464E-2</v>
      </c>
      <c r="N192" s="1">
        <f t="shared" si="46"/>
        <v>7.2604873178104656E-2</v>
      </c>
      <c r="O192" s="1">
        <f t="shared" si="47"/>
        <v>6.5074860974370333E-2</v>
      </c>
      <c r="P192" s="1">
        <f t="shared" si="48"/>
        <v>-1.4780983228171701E-3</v>
      </c>
      <c r="Q192" s="1">
        <f t="shared" si="49"/>
        <v>0.11354204139912896</v>
      </c>
    </row>
    <row r="193" spans="1:17" x14ac:dyDescent="0.2">
      <c r="A193" s="2" t="d">
        <v>2002-08-19</v>
      </c>
      <c r="B193">
        <v>25.34</v>
      </c>
      <c r="C193">
        <v>22.15</v>
      </c>
      <c r="D193">
        <v>23.219999000000001</v>
      </c>
      <c r="E193">
        <v>27.860001</v>
      </c>
      <c r="F193">
        <v>21.790001</v>
      </c>
      <c r="G193">
        <v>22.66</v>
      </c>
      <c r="H193">
        <v>20.530000999999999</v>
      </c>
      <c r="I193">
        <v>15.19</v>
      </c>
      <c r="J193" s="1">
        <f t="shared" si="42"/>
        <v>0.12287688708015736</v>
      </c>
      <c r="K193" s="1">
        <f t="shared" si="43"/>
        <v>0.10310572327073703</v>
      </c>
      <c r="L193" s="1">
        <f t="shared" si="44"/>
        <v>0.10049149547999935</v>
      </c>
      <c r="M193" s="1">
        <f t="shared" si="45"/>
        <v>7.2177132761339469E-2</v>
      </c>
      <c r="N193" s="1">
        <f t="shared" si="46"/>
        <v>3.4075735626691167E-2</v>
      </c>
      <c r="O193" s="1">
        <f t="shared" si="47"/>
        <v>6.6600026752083291E-2</v>
      </c>
      <c r="P193" s="1">
        <f t="shared" si="48"/>
        <v>4.7889498332062089E-2</v>
      </c>
      <c r="Q193" s="1">
        <f t="shared" si="49"/>
        <v>0.12538260965081582</v>
      </c>
    </row>
    <row r="194" spans="1:17" x14ac:dyDescent="0.2">
      <c r="A194" s="2" t="d">
        <v>2002-08-26</v>
      </c>
      <c r="B194">
        <v>24.92</v>
      </c>
      <c r="C194">
        <v>21.5</v>
      </c>
      <c r="D194">
        <v>22.91</v>
      </c>
      <c r="E194">
        <v>27.139999</v>
      </c>
      <c r="F194">
        <v>21.469999000000001</v>
      </c>
      <c r="G194">
        <v>22.15</v>
      </c>
      <c r="H194">
        <v>20.450001</v>
      </c>
      <c r="I194">
        <v>14.2</v>
      </c>
      <c r="J194" s="1">
        <f t="shared" si="42"/>
        <v>6.9365561885887245E-2</v>
      </c>
      <c r="K194" s="1">
        <f t="shared" si="43"/>
        <v>2.2578569684812009E-2</v>
      </c>
      <c r="L194" s="1">
        <f t="shared" si="44"/>
        <v>1.5838474862615883E-2</v>
      </c>
      <c r="M194" s="1">
        <f t="shared" si="45"/>
        <v>-2.5758984832212821E-3</v>
      </c>
      <c r="N194" s="1">
        <f t="shared" si="46"/>
        <v>-1.8001963179975527E-2</v>
      </c>
      <c r="O194" s="1">
        <f t="shared" si="47"/>
        <v>-1.7010302338271551E-2</v>
      </c>
      <c r="P194" s="1">
        <f t="shared" si="48"/>
        <v>-1.8891285496601122E-2</v>
      </c>
      <c r="Q194" s="1">
        <f t="shared" si="49"/>
        <v>1.0619568827460131E-2</v>
      </c>
    </row>
    <row r="195" spans="1:17" x14ac:dyDescent="0.2">
      <c r="A195" s="2" t="d">
        <v>2002-09-02</v>
      </c>
      <c r="B195">
        <v>24.780000999999999</v>
      </c>
      <c r="C195">
        <v>20.719999000000001</v>
      </c>
      <c r="D195">
        <v>22.35</v>
      </c>
      <c r="E195">
        <v>26.5</v>
      </c>
      <c r="F195">
        <v>21.16</v>
      </c>
      <c r="G195">
        <v>21.48</v>
      </c>
      <c r="H195">
        <v>19.780000999999999</v>
      </c>
      <c r="I195">
        <v>13.9</v>
      </c>
      <c r="J195" s="1">
        <f t="shared" si="42"/>
        <v>-2.8208359865171287E-3</v>
      </c>
      <c r="K195" s="1">
        <f t="shared" si="43"/>
        <v>-1.9121137057811384E-2</v>
      </c>
      <c r="L195" s="1">
        <f t="shared" si="44"/>
        <v>-4.1626996593621061E-2</v>
      </c>
      <c r="M195" s="1">
        <f t="shared" si="45"/>
        <v>-2.7541748289135082E-2</v>
      </c>
      <c r="N195" s="1">
        <f t="shared" si="46"/>
        <v>-3.847519757657112E-2</v>
      </c>
      <c r="O195" s="1">
        <f t="shared" si="47"/>
        <v>-4.1045388560361787E-2</v>
      </c>
      <c r="P195" s="1">
        <f t="shared" si="48"/>
        <v>-2.496385128196377E-2</v>
      </c>
      <c r="Q195" s="1">
        <f t="shared" si="49"/>
        <v>-7.6161360965564029E-2</v>
      </c>
    </row>
    <row r="196" spans="1:17" x14ac:dyDescent="0.2">
      <c r="A196" s="2" t="d">
        <v>2002-09-09</v>
      </c>
      <c r="B196">
        <v>25.049999</v>
      </c>
      <c r="C196">
        <v>20</v>
      </c>
      <c r="D196">
        <v>22.360001</v>
      </c>
      <c r="E196">
        <v>26.639999</v>
      </c>
      <c r="F196">
        <v>21.370000999999998</v>
      </c>
      <c r="G196">
        <v>21.08</v>
      </c>
      <c r="H196">
        <v>19.790001</v>
      </c>
      <c r="I196">
        <v>13.9</v>
      </c>
      <c r="J196" s="1">
        <f t="shared" si="42"/>
        <v>-1.1510387282279648E-2</v>
      </c>
      <c r="K196" s="1">
        <f t="shared" si="43"/>
        <v>-0.10210522293715353</v>
      </c>
      <c r="L196" s="1">
        <f t="shared" si="44"/>
        <v>-3.7740240193805903E-2</v>
      </c>
      <c r="M196" s="1">
        <f t="shared" si="45"/>
        <v>-4.4778196110763314E-2</v>
      </c>
      <c r="N196" s="1">
        <f t="shared" si="46"/>
        <v>-1.9463078723511797E-2</v>
      </c>
      <c r="O196" s="1">
        <f t="shared" si="47"/>
        <v>-7.227653192669875E-2</v>
      </c>
      <c r="P196" s="1">
        <f t="shared" si="48"/>
        <v>-3.6710469595002924E-2</v>
      </c>
      <c r="Q196" s="1">
        <f t="shared" si="49"/>
        <v>-8.874847647103537E-2</v>
      </c>
    </row>
    <row r="197" spans="1:17" x14ac:dyDescent="0.2">
      <c r="A197" s="2" t="d">
        <v>2002-09-16</v>
      </c>
      <c r="B197">
        <v>24.33</v>
      </c>
      <c r="C197">
        <v>18.59</v>
      </c>
      <c r="D197">
        <v>21.27</v>
      </c>
      <c r="E197">
        <v>25.620000999999998</v>
      </c>
      <c r="F197">
        <v>20.399999999999999</v>
      </c>
      <c r="G197">
        <v>20.41</v>
      </c>
      <c r="H197">
        <v>18.93</v>
      </c>
      <c r="I197">
        <v>12.83</v>
      </c>
      <c r="J197" s="1">
        <f t="shared" si="42"/>
        <v>-2.3960537123821284E-2</v>
      </c>
      <c r="K197" s="1">
        <f t="shared" si="43"/>
        <v>-0.1454291334002645</v>
      </c>
      <c r="L197" s="1">
        <f t="shared" si="44"/>
        <v>-7.427586725325841E-2</v>
      </c>
      <c r="M197" s="1">
        <f t="shared" si="45"/>
        <v>-5.7635282060144989E-2</v>
      </c>
      <c r="N197" s="1">
        <f t="shared" si="46"/>
        <v>-5.1121664463899472E-2</v>
      </c>
      <c r="O197" s="1">
        <f t="shared" si="47"/>
        <v>-8.1812519669391182E-2</v>
      </c>
      <c r="P197" s="1">
        <f t="shared" si="48"/>
        <v>-7.7234966167333607E-2</v>
      </c>
      <c r="Q197" s="1">
        <f t="shared" si="49"/>
        <v>-0.10145578597966996</v>
      </c>
    </row>
    <row r="198" spans="1:17" x14ac:dyDescent="0.2">
      <c r="A198" s="2" t="d">
        <v>2002-09-23</v>
      </c>
      <c r="B198">
        <v>23.52</v>
      </c>
      <c r="C198">
        <v>18.420000000000002</v>
      </c>
      <c r="D198">
        <v>21.58</v>
      </c>
      <c r="E198">
        <v>25.5</v>
      </c>
      <c r="F198">
        <v>20</v>
      </c>
      <c r="G198">
        <v>19.709999</v>
      </c>
      <c r="H198">
        <v>17.969999000000001</v>
      </c>
      <c r="I198">
        <v>12.24</v>
      </c>
      <c r="J198" s="1">
        <f t="shared" ref="J198:J261" si="50">LN(B198/B195)</f>
        <v>-5.2185793525694524E-2</v>
      </c>
      <c r="K198" s="1">
        <f t="shared" ref="K198:K261" si="51">LN(C198/C195)</f>
        <v>-0.11766233830157201</v>
      </c>
      <c r="L198" s="1">
        <f t="shared" ref="L198:L261" si="52">LN(D198/D195)</f>
        <v>-3.5059361229589366E-2</v>
      </c>
      <c r="M198" s="1">
        <f t="shared" ref="M198:M261" si="53">LN(E198/E195)</f>
        <v>-3.8466280827796052E-2</v>
      </c>
      <c r="N198" s="1">
        <f t="shared" ref="N198:N261" si="54">LN(F198/F195)</f>
        <v>-5.6380333436107606E-2</v>
      </c>
      <c r="O198" s="1">
        <f t="shared" ref="O198:O261" si="55">LN(G198/G195)</f>
        <v>-8.5996199211703608E-2</v>
      </c>
      <c r="P198" s="1">
        <f t="shared" ref="P198:P261" si="56">LN(H198/H195)</f>
        <v>-9.5967731603518458E-2</v>
      </c>
      <c r="Q198" s="1">
        <f t="shared" ref="Q198:Q261" si="57">LN(I198/I195)</f>
        <v>-0.12717956305246603</v>
      </c>
    </row>
    <row r="199" spans="1:17" x14ac:dyDescent="0.2">
      <c r="A199" s="2" t="d">
        <v>2002-09-30</v>
      </c>
      <c r="B199">
        <v>22.379999000000002</v>
      </c>
      <c r="C199">
        <v>17.459999</v>
      </c>
      <c r="D199">
        <v>21.360001</v>
      </c>
      <c r="E199">
        <v>25.27</v>
      </c>
      <c r="F199">
        <v>20</v>
      </c>
      <c r="G199">
        <v>19</v>
      </c>
      <c r="H199">
        <v>17.549999</v>
      </c>
      <c r="I199">
        <v>11.9</v>
      </c>
      <c r="J199" s="1">
        <f t="shared" si="50"/>
        <v>-0.11270612940968749</v>
      </c>
      <c r="K199" s="1">
        <f t="shared" si="51"/>
        <v>-0.13581978041630513</v>
      </c>
      <c r="L199" s="1">
        <f t="shared" si="52"/>
        <v>-4.5753632101144123E-2</v>
      </c>
      <c r="M199" s="1">
        <f t="shared" si="53"/>
        <v>-5.2795886734547326E-2</v>
      </c>
      <c r="N199" s="1">
        <f t="shared" si="54"/>
        <v>-6.6255842571635901E-2</v>
      </c>
      <c r="O199" s="1">
        <f t="shared" si="55"/>
        <v>-0.10388574450672108</v>
      </c>
      <c r="P199" s="1">
        <f t="shared" si="56"/>
        <v>-0.12012291721322792</v>
      </c>
      <c r="Q199" s="1">
        <f t="shared" si="57"/>
        <v>-0.15535044001916237</v>
      </c>
    </row>
    <row r="200" spans="1:17" x14ac:dyDescent="0.2">
      <c r="A200" s="2" t="d">
        <v>2002-10-07</v>
      </c>
      <c r="B200">
        <v>22.780000999999999</v>
      </c>
      <c r="C200">
        <v>16.48</v>
      </c>
      <c r="D200">
        <v>21.280000999999999</v>
      </c>
      <c r="E200">
        <v>26.309999000000001</v>
      </c>
      <c r="F200">
        <v>20.440000999999999</v>
      </c>
      <c r="G200">
        <v>19.48</v>
      </c>
      <c r="H200">
        <v>18.09</v>
      </c>
      <c r="I200">
        <v>12.96</v>
      </c>
      <c r="J200" s="1">
        <f t="shared" si="50"/>
        <v>-6.5827154878239799E-2</v>
      </c>
      <c r="K200" s="1">
        <f t="shared" si="51"/>
        <v>-0.12047627725202698</v>
      </c>
      <c r="L200" s="1">
        <f t="shared" si="52"/>
        <v>4.7008225377784805E-4</v>
      </c>
      <c r="M200" s="1">
        <f t="shared" si="53"/>
        <v>2.657572154324514E-2</v>
      </c>
      <c r="N200" s="1">
        <f t="shared" si="54"/>
        <v>1.9589134090109207E-3</v>
      </c>
      <c r="O200" s="1">
        <f t="shared" si="55"/>
        <v>-4.6636678607364417E-2</v>
      </c>
      <c r="P200" s="1">
        <f t="shared" si="56"/>
        <v>-4.5388665814027673E-2</v>
      </c>
      <c r="Q200" s="1">
        <f t="shared" si="57"/>
        <v>1.008151229658359E-2</v>
      </c>
    </row>
    <row r="201" spans="1:17" x14ac:dyDescent="0.2">
      <c r="A201" s="2" t="d">
        <v>2002-10-14</v>
      </c>
      <c r="B201">
        <v>24.26</v>
      </c>
      <c r="C201">
        <v>16.34</v>
      </c>
      <c r="D201">
        <v>22.629999000000002</v>
      </c>
      <c r="E201">
        <v>27.91</v>
      </c>
      <c r="F201">
        <v>20.85</v>
      </c>
      <c r="G201">
        <v>20.399999999999999</v>
      </c>
      <c r="H201">
        <v>18.950001</v>
      </c>
      <c r="I201">
        <v>13.78</v>
      </c>
      <c r="J201" s="1">
        <f t="shared" si="50"/>
        <v>3.0977780485478071E-2</v>
      </c>
      <c r="K201" s="1">
        <f t="shared" si="51"/>
        <v>-0.11982094139530401</v>
      </c>
      <c r="L201" s="1">
        <f t="shared" si="52"/>
        <v>4.7509455626327121E-2</v>
      </c>
      <c r="M201" s="1">
        <f t="shared" si="53"/>
        <v>9.0306595383850316E-2</v>
      </c>
      <c r="N201" s="1">
        <f t="shared" si="54"/>
        <v>4.1621674690819448E-2</v>
      </c>
      <c r="O201" s="1">
        <f t="shared" si="55"/>
        <v>3.4408830421210214E-2</v>
      </c>
      <c r="P201" s="1">
        <f t="shared" si="56"/>
        <v>5.3100339151719085E-2</v>
      </c>
      <c r="Q201" s="1">
        <f t="shared" si="57"/>
        <v>0.11850898850133249</v>
      </c>
    </row>
    <row r="202" spans="1:17" x14ac:dyDescent="0.2">
      <c r="A202" s="2" t="d">
        <v>2002-10-21</v>
      </c>
      <c r="B202">
        <v>25.129999000000002</v>
      </c>
      <c r="C202">
        <v>17.649999999999999</v>
      </c>
      <c r="D202">
        <v>21.75</v>
      </c>
      <c r="E202">
        <v>27.34</v>
      </c>
      <c r="F202">
        <v>20.83</v>
      </c>
      <c r="G202">
        <v>20.76</v>
      </c>
      <c r="H202">
        <v>19.02</v>
      </c>
      <c r="I202">
        <v>14.53</v>
      </c>
      <c r="J202" s="1">
        <f t="shared" si="50"/>
        <v>0.11589465356139822</v>
      </c>
      <c r="K202" s="1">
        <f t="shared" si="51"/>
        <v>1.0823290241619907E-2</v>
      </c>
      <c r="L202" s="1">
        <f t="shared" si="52"/>
        <v>1.8093696626220731E-2</v>
      </c>
      <c r="M202" s="1">
        <f t="shared" si="53"/>
        <v>7.8732909895700712E-2</v>
      </c>
      <c r="N202" s="1">
        <f t="shared" si="54"/>
        <v>4.066198171888951E-2</v>
      </c>
      <c r="O202" s="1">
        <f t="shared" si="55"/>
        <v>8.8589079131247403E-2</v>
      </c>
      <c r="P202" s="1">
        <f t="shared" si="56"/>
        <v>8.0437164185428053E-2</v>
      </c>
      <c r="Q202" s="1">
        <f t="shared" si="57"/>
        <v>0.19967707746470773</v>
      </c>
    </row>
    <row r="203" spans="1:17" x14ac:dyDescent="0.2">
      <c r="A203" s="2" t="d">
        <v>2002-10-28</v>
      </c>
      <c r="B203">
        <v>24.559999000000001</v>
      </c>
      <c r="C203">
        <v>18.329999999999998</v>
      </c>
      <c r="D203">
        <v>22.120000999999998</v>
      </c>
      <c r="E203">
        <v>27.129999000000002</v>
      </c>
      <c r="F203">
        <v>20.82</v>
      </c>
      <c r="G203">
        <v>20.75</v>
      </c>
      <c r="H203">
        <v>19.100000000000001</v>
      </c>
      <c r="I203">
        <v>15.2</v>
      </c>
      <c r="J203" s="1">
        <f t="shared" si="50"/>
        <v>7.5236060645137326E-2</v>
      </c>
      <c r="K203" s="1">
        <f t="shared" si="51"/>
        <v>0.10639153737028793</v>
      </c>
      <c r="L203" s="1">
        <f t="shared" si="52"/>
        <v>3.8714510396165781E-2</v>
      </c>
      <c r="M203" s="1">
        <f t="shared" si="53"/>
        <v>3.0691032767435809E-2</v>
      </c>
      <c r="N203" s="1">
        <f t="shared" si="54"/>
        <v>1.8420248927641391E-2</v>
      </c>
      <c r="O203" s="1">
        <f t="shared" si="55"/>
        <v>6.31579484623183E-2</v>
      </c>
      <c r="P203" s="1">
        <f t="shared" si="56"/>
        <v>5.4329035645380497E-2</v>
      </c>
      <c r="Q203" s="1">
        <f t="shared" si="57"/>
        <v>0.15942773692810197</v>
      </c>
    </row>
    <row r="204" spans="1:17" x14ac:dyDescent="0.2">
      <c r="A204" s="2" t="d">
        <v>2002-11-04</v>
      </c>
      <c r="B204">
        <v>24.129999000000002</v>
      </c>
      <c r="C204">
        <v>17.920000000000002</v>
      </c>
      <c r="D204">
        <v>21.85</v>
      </c>
      <c r="E204">
        <v>27.77</v>
      </c>
      <c r="F204">
        <v>20.290001</v>
      </c>
      <c r="G204">
        <v>20.59</v>
      </c>
      <c r="H204">
        <v>19</v>
      </c>
      <c r="I204">
        <v>15.2</v>
      </c>
      <c r="J204" s="1">
        <f t="shared" si="50"/>
        <v>-5.3730653211527648E-3</v>
      </c>
      <c r="K204" s="1">
        <f t="shared" si="51"/>
        <v>9.23013181149277E-2</v>
      </c>
      <c r="L204" s="1">
        <f t="shared" si="52"/>
        <v>-3.5075493914716441E-2</v>
      </c>
      <c r="M204" s="1">
        <f t="shared" si="53"/>
        <v>-5.0287462295226393E-3</v>
      </c>
      <c r="N204" s="1">
        <f t="shared" si="54"/>
        <v>-2.7225745121726066E-2</v>
      </c>
      <c r="O204" s="1">
        <f t="shared" si="55"/>
        <v>9.270620189527342E-3</v>
      </c>
      <c r="P204" s="1">
        <f t="shared" si="56"/>
        <v>2.6349948675578974E-3</v>
      </c>
      <c r="Q204" s="1">
        <f t="shared" si="57"/>
        <v>9.8077162266718185E-2</v>
      </c>
    </row>
    <row r="205" spans="1:17" x14ac:dyDescent="0.2">
      <c r="A205" s="2" t="d">
        <v>2002-11-11</v>
      </c>
      <c r="B205">
        <v>25.049999</v>
      </c>
      <c r="C205">
        <v>18.149999999999999</v>
      </c>
      <c r="D205">
        <v>21.879999000000002</v>
      </c>
      <c r="E205">
        <v>27.780000999999999</v>
      </c>
      <c r="F205">
        <v>20.329999999999998</v>
      </c>
      <c r="G205">
        <v>20.450001</v>
      </c>
      <c r="H205">
        <v>19.299999</v>
      </c>
      <c r="I205">
        <v>15.79</v>
      </c>
      <c r="J205" s="1">
        <f t="shared" si="50"/>
        <v>-3.1885241517107914E-3</v>
      </c>
      <c r="K205" s="1">
        <f t="shared" si="51"/>
        <v>2.7934777331554066E-2</v>
      </c>
      <c r="L205" s="1">
        <f t="shared" si="52"/>
        <v>5.9591743152472825E-3</v>
      </c>
      <c r="M205" s="1">
        <f t="shared" si="53"/>
        <v>1.5965542027513793E-2</v>
      </c>
      <c r="N205" s="1">
        <f t="shared" si="54"/>
        <v>-2.429662763262538E-2</v>
      </c>
      <c r="O205" s="1">
        <f t="shared" si="55"/>
        <v>-1.5045126909122854E-2</v>
      </c>
      <c r="P205" s="1">
        <f t="shared" si="56"/>
        <v>1.4613986980122859E-2</v>
      </c>
      <c r="Q205" s="1">
        <f t="shared" si="57"/>
        <v>8.3161350685359264E-2</v>
      </c>
    </row>
    <row r="206" spans="1:17" x14ac:dyDescent="0.2">
      <c r="A206" s="2" t="d">
        <v>2002-11-18</v>
      </c>
      <c r="B206">
        <v>25.07</v>
      </c>
      <c r="C206">
        <v>19.02</v>
      </c>
      <c r="D206">
        <v>22.02</v>
      </c>
      <c r="E206">
        <v>27.799999</v>
      </c>
      <c r="F206">
        <v>20.09</v>
      </c>
      <c r="G206">
        <v>21.379999000000002</v>
      </c>
      <c r="H206">
        <v>19.829999999999998</v>
      </c>
      <c r="I206">
        <v>16.77</v>
      </c>
      <c r="J206" s="1">
        <f t="shared" si="50"/>
        <v>2.0552849607873465E-2</v>
      </c>
      <c r="K206" s="1">
        <f t="shared" si="51"/>
        <v>3.6951995265630644E-2</v>
      </c>
      <c r="L206" s="1">
        <f t="shared" si="52"/>
        <v>-4.5310905675557261E-3</v>
      </c>
      <c r="M206" s="1">
        <f t="shared" si="53"/>
        <v>2.439589491409298E-2</v>
      </c>
      <c r="N206" s="1">
        <f t="shared" si="54"/>
        <v>-3.5691884359979803E-2</v>
      </c>
      <c r="O206" s="1">
        <f t="shared" si="55"/>
        <v>2.9909612147506173E-2</v>
      </c>
      <c r="P206" s="1">
        <f t="shared" si="56"/>
        <v>3.7507607479120304E-2</v>
      </c>
      <c r="Q206" s="1">
        <f t="shared" si="57"/>
        <v>9.8296147982886745E-2</v>
      </c>
    </row>
    <row r="207" spans="1:17" x14ac:dyDescent="0.2">
      <c r="A207" s="2" t="d">
        <v>2002-11-25</v>
      </c>
      <c r="B207">
        <v>25.32</v>
      </c>
      <c r="C207">
        <v>18.77</v>
      </c>
      <c r="D207">
        <v>22.440000999999999</v>
      </c>
      <c r="E207">
        <v>27.690000999999999</v>
      </c>
      <c r="F207">
        <v>19.989999999999998</v>
      </c>
      <c r="G207">
        <v>21.549999</v>
      </c>
      <c r="H207">
        <v>20.950001</v>
      </c>
      <c r="I207">
        <v>17.100000000000001</v>
      </c>
      <c r="J207" s="1">
        <f t="shared" si="50"/>
        <v>4.8138759081224003E-2</v>
      </c>
      <c r="K207" s="1">
        <f t="shared" si="51"/>
        <v>4.6342443051632917E-2</v>
      </c>
      <c r="L207" s="1">
        <f t="shared" si="52"/>
        <v>2.6644203676175076E-2</v>
      </c>
      <c r="M207" s="1">
        <f t="shared" si="53"/>
        <v>-2.8849280217177241E-3</v>
      </c>
      <c r="N207" s="1">
        <f t="shared" si="54"/>
        <v>-1.4896054610775849E-2</v>
      </c>
      <c r="O207" s="1">
        <f t="shared" si="55"/>
        <v>4.5570249106345377E-2</v>
      </c>
      <c r="P207" s="1">
        <f t="shared" si="56"/>
        <v>9.7699714934401952E-2</v>
      </c>
      <c r="Q207" s="1">
        <f t="shared" si="57"/>
        <v>0.11778303565638365</v>
      </c>
    </row>
    <row r="208" spans="1:17" x14ac:dyDescent="0.2">
      <c r="A208" s="2" t="d">
        <v>2002-12-02</v>
      </c>
      <c r="B208">
        <v>24.5</v>
      </c>
      <c r="C208">
        <v>18.190000999999999</v>
      </c>
      <c r="D208">
        <v>22.9</v>
      </c>
      <c r="E208">
        <v>27.469999000000001</v>
      </c>
      <c r="F208">
        <v>20.209999</v>
      </c>
      <c r="G208">
        <v>21.030000999999999</v>
      </c>
      <c r="H208">
        <v>20.170000000000002</v>
      </c>
      <c r="I208">
        <v>16.09</v>
      </c>
      <c r="J208" s="1">
        <f t="shared" si="50"/>
        <v>-2.220067006003202E-2</v>
      </c>
      <c r="K208" s="1">
        <f t="shared" si="51"/>
        <v>2.2014867944306822E-3</v>
      </c>
      <c r="L208" s="1">
        <f t="shared" si="52"/>
        <v>4.5563978710253493E-2</v>
      </c>
      <c r="M208" s="1">
        <f t="shared" si="53"/>
        <v>-1.1221909619484459E-2</v>
      </c>
      <c r="N208" s="1">
        <f t="shared" si="54"/>
        <v>-5.9201457051820464E-3</v>
      </c>
      <c r="O208" s="1">
        <f t="shared" si="55"/>
        <v>2.796710587715958E-2</v>
      </c>
      <c r="P208" s="1">
        <f t="shared" si="56"/>
        <v>4.4091307868753524E-2</v>
      </c>
      <c r="Q208" s="1">
        <f t="shared" si="57"/>
        <v>1.8821132736741065E-2</v>
      </c>
    </row>
    <row r="209" spans="1:17" x14ac:dyDescent="0.2">
      <c r="A209" s="2" t="d">
        <v>2002-12-09</v>
      </c>
      <c r="B209">
        <v>23.52</v>
      </c>
      <c r="C209">
        <v>19</v>
      </c>
      <c r="D209">
        <v>22.870000999999998</v>
      </c>
      <c r="E209">
        <v>26.98</v>
      </c>
      <c r="F209">
        <v>20.18</v>
      </c>
      <c r="G209">
        <v>20.540001</v>
      </c>
      <c r="H209">
        <v>19.760000000000002</v>
      </c>
      <c r="I209">
        <v>15.28</v>
      </c>
      <c r="J209" s="1">
        <f t="shared" si="50"/>
        <v>-6.3820789139775944E-2</v>
      </c>
      <c r="K209" s="1">
        <f t="shared" si="51"/>
        <v>-1.0520779508037803E-3</v>
      </c>
      <c r="L209" s="1">
        <f t="shared" si="52"/>
        <v>3.7874920465559257E-2</v>
      </c>
      <c r="M209" s="1">
        <f t="shared" si="53"/>
        <v>-2.9940133945757858E-2</v>
      </c>
      <c r="N209" s="1">
        <f t="shared" si="54"/>
        <v>4.4698360986198784E-3</v>
      </c>
      <c r="O209" s="1">
        <f t="shared" si="55"/>
        <v>-4.0081605638310674E-2</v>
      </c>
      <c r="P209" s="1">
        <f t="shared" si="56"/>
        <v>-3.5362502119826648E-3</v>
      </c>
      <c r="Q209" s="1">
        <f t="shared" si="57"/>
        <v>-9.3046792096743117E-2</v>
      </c>
    </row>
    <row r="210" spans="1:17" x14ac:dyDescent="0.2">
      <c r="A210" s="2" t="d">
        <v>2002-12-16</v>
      </c>
      <c r="B210">
        <v>23.48</v>
      </c>
      <c r="C210">
        <v>19.25</v>
      </c>
      <c r="D210">
        <v>22.940000999999999</v>
      </c>
      <c r="E210">
        <v>26.68</v>
      </c>
      <c r="F210">
        <v>20.010000000000002</v>
      </c>
      <c r="G210">
        <v>20.82</v>
      </c>
      <c r="H210">
        <v>19.989999999999998</v>
      </c>
      <c r="I210">
        <v>15.35</v>
      </c>
      <c r="J210" s="1">
        <f t="shared" si="50"/>
        <v>-7.5445602316079746E-2</v>
      </c>
      <c r="K210" s="1">
        <f t="shared" si="51"/>
        <v>2.5251210135375814E-2</v>
      </c>
      <c r="L210" s="1">
        <f t="shared" si="52"/>
        <v>2.203703007542834E-2</v>
      </c>
      <c r="M210" s="1">
        <f t="shared" si="53"/>
        <v>-3.7157152249567393E-2</v>
      </c>
      <c r="N210" s="1">
        <f t="shared" si="54"/>
        <v>1.0000000833334968E-3</v>
      </c>
      <c r="O210" s="1">
        <f t="shared" si="55"/>
        <v>-3.4461706959220573E-2</v>
      </c>
      <c r="P210" s="1">
        <f t="shared" si="56"/>
        <v>-4.6906545588533945E-2</v>
      </c>
      <c r="Q210" s="1">
        <f t="shared" si="57"/>
        <v>-0.10796298947540815</v>
      </c>
    </row>
    <row r="211" spans="1:17" x14ac:dyDescent="0.2">
      <c r="A211" s="2" t="d">
        <v>2002-12-23</v>
      </c>
      <c r="B211">
        <v>22.75</v>
      </c>
      <c r="C211">
        <v>19.139999</v>
      </c>
      <c r="D211">
        <v>22.18</v>
      </c>
      <c r="E211">
        <v>26.190000999999999</v>
      </c>
      <c r="F211">
        <v>19.899999999999999</v>
      </c>
      <c r="G211">
        <v>20.290001</v>
      </c>
      <c r="H211">
        <v>19.700001</v>
      </c>
      <c r="I211">
        <v>15.03</v>
      </c>
      <c r="J211" s="1">
        <f t="shared" si="50"/>
        <v>-7.4107972153721849E-2</v>
      </c>
      <c r="K211" s="1">
        <f t="shared" si="51"/>
        <v>5.090828627291237E-2</v>
      </c>
      <c r="L211" s="1">
        <f t="shared" si="52"/>
        <v>-3.1945928637972902E-2</v>
      </c>
      <c r="M211" s="1">
        <f t="shared" si="53"/>
        <v>-4.7716767001700598E-2</v>
      </c>
      <c r="N211" s="1">
        <f t="shared" si="54"/>
        <v>-1.5457750204626589E-2</v>
      </c>
      <c r="O211" s="1">
        <f t="shared" si="55"/>
        <v>-3.5821834142640216E-2</v>
      </c>
      <c r="P211" s="1">
        <f t="shared" si="56"/>
        <v>-2.3577665460757655E-2</v>
      </c>
      <c r="Q211" s="1">
        <f t="shared" si="57"/>
        <v>-6.8149757239408776E-2</v>
      </c>
    </row>
    <row r="212" spans="1:17" x14ac:dyDescent="0.2">
      <c r="A212" s="2" t="d">
        <v>2002-12-30</v>
      </c>
      <c r="B212">
        <v>23.43</v>
      </c>
      <c r="C212">
        <v>19.799999</v>
      </c>
      <c r="D212">
        <v>22.76</v>
      </c>
      <c r="E212">
        <v>27.549999</v>
      </c>
      <c r="F212">
        <v>20.299999</v>
      </c>
      <c r="G212">
        <v>21.190000999999999</v>
      </c>
      <c r="H212">
        <v>20.25</v>
      </c>
      <c r="I212">
        <v>15.66</v>
      </c>
      <c r="J212" s="1">
        <f t="shared" si="50"/>
        <v>-3.8338705107219006E-3</v>
      </c>
      <c r="K212" s="1">
        <f t="shared" si="51"/>
        <v>4.1242908028997292E-2</v>
      </c>
      <c r="L212" s="1">
        <f t="shared" si="52"/>
        <v>-4.8214425019629534E-3</v>
      </c>
      <c r="M212" s="1">
        <f t="shared" si="53"/>
        <v>2.0906648521672403E-2</v>
      </c>
      <c r="N212" s="1">
        <f t="shared" si="54"/>
        <v>5.9288218611937898E-3</v>
      </c>
      <c r="O212" s="1">
        <f t="shared" si="55"/>
        <v>3.1155166286375574E-2</v>
      </c>
      <c r="P212" s="1">
        <f t="shared" si="56"/>
        <v>2.4495101232826361E-2</v>
      </c>
      <c r="Q212" s="1">
        <f t="shared" si="57"/>
        <v>2.4564906824282758E-2</v>
      </c>
    </row>
    <row r="213" spans="1:17" x14ac:dyDescent="0.2">
      <c r="A213" s="2" t="d">
        <v>2003-01-06</v>
      </c>
      <c r="B213">
        <v>24.219999000000001</v>
      </c>
      <c r="C213">
        <v>20.280000999999999</v>
      </c>
      <c r="D213">
        <v>22.09</v>
      </c>
      <c r="E213">
        <v>27.51</v>
      </c>
      <c r="F213">
        <v>20.41</v>
      </c>
      <c r="G213">
        <v>21.23</v>
      </c>
      <c r="H213">
        <v>20.57</v>
      </c>
      <c r="I213">
        <v>16.540001</v>
      </c>
      <c r="J213" s="1">
        <f t="shared" si="50"/>
        <v>3.1029701876858096E-2</v>
      </c>
      <c r="K213" s="1">
        <f t="shared" si="51"/>
        <v>5.2124167298852574E-2</v>
      </c>
      <c r="L213" s="1">
        <f t="shared" si="52"/>
        <v>-3.7757137861176848E-2</v>
      </c>
      <c r="M213" s="1">
        <f t="shared" si="53"/>
        <v>3.0635353889060361E-2</v>
      </c>
      <c r="N213" s="1">
        <f t="shared" si="54"/>
        <v>1.9792828226111388E-2</v>
      </c>
      <c r="O213" s="1">
        <f t="shared" si="55"/>
        <v>1.9501212528341843E-2</v>
      </c>
      <c r="P213" s="1">
        <f t="shared" si="56"/>
        <v>2.8601555152557263E-2</v>
      </c>
      <c r="Q213" s="1">
        <f t="shared" si="57"/>
        <v>7.46662760218295E-2</v>
      </c>
    </row>
    <row r="214" spans="1:17" x14ac:dyDescent="0.2">
      <c r="A214" s="2" t="d">
        <v>2003-01-13</v>
      </c>
      <c r="B214">
        <v>23.75</v>
      </c>
      <c r="C214">
        <v>19.709999</v>
      </c>
      <c r="D214">
        <v>22.219999000000001</v>
      </c>
      <c r="E214">
        <v>27.1</v>
      </c>
      <c r="F214">
        <v>20.5</v>
      </c>
      <c r="G214">
        <v>20.66</v>
      </c>
      <c r="H214">
        <v>20.190000999999999</v>
      </c>
      <c r="I214">
        <v>15.22</v>
      </c>
      <c r="J214" s="1">
        <f t="shared" si="50"/>
        <v>4.3017385083690858E-2</v>
      </c>
      <c r="K214" s="1">
        <f t="shared" si="51"/>
        <v>2.9345736650757449E-2</v>
      </c>
      <c r="L214" s="1">
        <f t="shared" si="52"/>
        <v>1.8017572847614832E-3</v>
      </c>
      <c r="M214" s="1">
        <f t="shared" si="53"/>
        <v>3.415603118352304E-2</v>
      </c>
      <c r="N214" s="1">
        <f t="shared" si="54"/>
        <v>2.9705154413915909E-2</v>
      </c>
      <c r="O214" s="1">
        <f t="shared" si="55"/>
        <v>1.8071260568408177E-2</v>
      </c>
      <c r="P214" s="1">
        <f t="shared" si="56"/>
        <v>2.4568795348851983E-2</v>
      </c>
      <c r="Q214" s="1">
        <f t="shared" si="57"/>
        <v>1.2562148668656766E-2</v>
      </c>
    </row>
    <row r="215" spans="1:17" x14ac:dyDescent="0.2">
      <c r="A215" s="2" t="d">
        <v>2003-01-20</v>
      </c>
      <c r="B215">
        <v>22.629999000000002</v>
      </c>
      <c r="C215">
        <v>18.98</v>
      </c>
      <c r="D215">
        <v>21.32</v>
      </c>
      <c r="E215">
        <v>26.32</v>
      </c>
      <c r="F215">
        <v>19.530000999999999</v>
      </c>
      <c r="G215">
        <v>19.510000000000002</v>
      </c>
      <c r="H215">
        <v>19.360001</v>
      </c>
      <c r="I215">
        <v>14.68</v>
      </c>
      <c r="J215" s="1">
        <f t="shared" si="50"/>
        <v>-3.4740837063388694E-2</v>
      </c>
      <c r="K215" s="1">
        <f t="shared" si="51"/>
        <v>-4.2296094013655944E-2</v>
      </c>
      <c r="L215" s="1">
        <f t="shared" si="52"/>
        <v>-6.5359009960486492E-2</v>
      </c>
      <c r="M215" s="1">
        <f t="shared" si="53"/>
        <v>-4.5673392844165724E-2</v>
      </c>
      <c r="N215" s="1">
        <f t="shared" si="54"/>
        <v>-3.8669040694793468E-2</v>
      </c>
      <c r="O215" s="1">
        <f t="shared" si="55"/>
        <v>-8.2602264837258299E-2</v>
      </c>
      <c r="P215" s="1">
        <f t="shared" si="56"/>
        <v>-4.4945660051225918E-2</v>
      </c>
      <c r="Q215" s="1">
        <f t="shared" si="57"/>
        <v>-6.4623667376287525E-2</v>
      </c>
    </row>
    <row r="216" spans="1:17" x14ac:dyDescent="0.2">
      <c r="A216" s="2" t="d">
        <v>2003-01-27</v>
      </c>
      <c r="B216">
        <v>22.34</v>
      </c>
      <c r="C216">
        <v>18.700001</v>
      </c>
      <c r="D216">
        <v>21.77</v>
      </c>
      <c r="E216">
        <v>26.459999</v>
      </c>
      <c r="F216">
        <v>19.260000000000002</v>
      </c>
      <c r="G216">
        <v>19.48</v>
      </c>
      <c r="H216">
        <v>18.850000000000001</v>
      </c>
      <c r="I216">
        <v>14.45</v>
      </c>
      <c r="J216" s="1">
        <f t="shared" si="50"/>
        <v>-8.0799903195699227E-2</v>
      </c>
      <c r="K216" s="1">
        <f t="shared" si="51"/>
        <v>-8.1111650696170434E-2</v>
      </c>
      <c r="L216" s="1">
        <f t="shared" si="52"/>
        <v>-1.4592142185569801E-2</v>
      </c>
      <c r="M216" s="1">
        <f t="shared" si="53"/>
        <v>-3.8915454042569242E-2</v>
      </c>
      <c r="N216" s="1">
        <f t="shared" si="54"/>
        <v>-5.7994570451773871E-2</v>
      </c>
      <c r="O216" s="1">
        <f t="shared" si="55"/>
        <v>-8.6026977500775675E-2</v>
      </c>
      <c r="P216" s="1">
        <f t="shared" si="56"/>
        <v>-8.7320789770845952E-2</v>
      </c>
      <c r="Q216" s="1">
        <f t="shared" si="57"/>
        <v>-0.13508733549659444</v>
      </c>
    </row>
    <row r="217" spans="1:17" x14ac:dyDescent="0.2">
      <c r="A217" s="2" t="d">
        <v>2003-02-03</v>
      </c>
      <c r="B217">
        <v>21.65</v>
      </c>
      <c r="C217">
        <v>17.899999999999999</v>
      </c>
      <c r="D217">
        <v>21.639999</v>
      </c>
      <c r="E217">
        <v>25.75</v>
      </c>
      <c r="F217">
        <v>18.920000000000002</v>
      </c>
      <c r="G217">
        <v>19.149999999999999</v>
      </c>
      <c r="H217">
        <v>18.459999</v>
      </c>
      <c r="I217">
        <v>14.04</v>
      </c>
      <c r="J217" s="1">
        <f t="shared" si="50"/>
        <v>-9.2577076032151373E-2</v>
      </c>
      <c r="K217" s="1">
        <f t="shared" si="51"/>
        <v>-9.632535758225115E-2</v>
      </c>
      <c r="L217" s="1">
        <f t="shared" si="52"/>
        <v>-2.6449331439423771E-2</v>
      </c>
      <c r="M217" s="1">
        <f t="shared" si="53"/>
        <v>-5.1099100775910171E-2</v>
      </c>
      <c r="N217" s="1">
        <f t="shared" si="54"/>
        <v>-8.0205322520630229E-2</v>
      </c>
      <c r="O217" s="1">
        <f t="shared" si="55"/>
        <v>-7.5896748064837524E-2</v>
      </c>
      <c r="P217" s="1">
        <f t="shared" si="56"/>
        <v>-8.958130695069122E-2</v>
      </c>
      <c r="Q217" s="1">
        <f t="shared" si="57"/>
        <v>-8.0699953835874874E-2</v>
      </c>
    </row>
    <row r="218" spans="1:17" x14ac:dyDescent="0.2">
      <c r="A218" s="2" t="d">
        <v>2003-02-10</v>
      </c>
      <c r="B218">
        <v>21.75</v>
      </c>
      <c r="C218">
        <v>17.579999999999998</v>
      </c>
      <c r="D218">
        <v>21.469999000000001</v>
      </c>
      <c r="E218">
        <v>25.32</v>
      </c>
      <c r="F218">
        <v>19.049999</v>
      </c>
      <c r="G218">
        <v>19</v>
      </c>
      <c r="H218">
        <v>18.360001</v>
      </c>
      <c r="I218">
        <v>14.43</v>
      </c>
      <c r="J218" s="1">
        <f t="shared" si="50"/>
        <v>-3.9662657921622477E-2</v>
      </c>
      <c r="K218" s="1">
        <f t="shared" si="51"/>
        <v>-7.6623900924750979E-2</v>
      </c>
      <c r="L218" s="1">
        <f t="shared" si="52"/>
        <v>7.010966016426267E-3</v>
      </c>
      <c r="M218" s="1">
        <f t="shared" si="53"/>
        <v>-3.8734509181141061E-2</v>
      </c>
      <c r="N218" s="1">
        <f t="shared" si="54"/>
        <v>-2.4884747012592922E-2</v>
      </c>
      <c r="O218" s="1">
        <f t="shared" si="55"/>
        <v>-2.6488175468579421E-2</v>
      </c>
      <c r="P218" s="1">
        <f t="shared" si="56"/>
        <v>-5.3034693842748358E-2</v>
      </c>
      <c r="Q218" s="1">
        <f t="shared" si="57"/>
        <v>-1.7176650400589962E-2</v>
      </c>
    </row>
    <row r="219" spans="1:17" x14ac:dyDescent="0.2">
      <c r="A219" s="2" t="d">
        <v>2003-02-17</v>
      </c>
      <c r="B219">
        <v>22.16</v>
      </c>
      <c r="C219">
        <v>18</v>
      </c>
      <c r="D219">
        <v>22.23</v>
      </c>
      <c r="E219">
        <v>25.790001</v>
      </c>
      <c r="F219">
        <v>18.950001</v>
      </c>
      <c r="G219">
        <v>19.5</v>
      </c>
      <c r="H219">
        <v>18.709999</v>
      </c>
      <c r="I219">
        <v>14.75</v>
      </c>
      <c r="J219" s="1">
        <f t="shared" si="50"/>
        <v>-8.0899317619715395E-3</v>
      </c>
      <c r="K219" s="1">
        <f t="shared" si="51"/>
        <v>-3.8151819440310653E-2</v>
      </c>
      <c r="L219" s="1">
        <f t="shared" si="52"/>
        <v>2.0909852729649119E-2</v>
      </c>
      <c r="M219" s="1">
        <f t="shared" si="53"/>
        <v>-2.5647262225942373E-2</v>
      </c>
      <c r="N219" s="1">
        <f t="shared" si="54"/>
        <v>-1.6226422071097049E-2</v>
      </c>
      <c r="O219" s="1">
        <f t="shared" si="55"/>
        <v>1.0261673553119532E-3</v>
      </c>
      <c r="P219" s="1">
        <f t="shared" si="56"/>
        <v>-7.454827055377416E-3</v>
      </c>
      <c r="Q219" s="1">
        <f t="shared" si="57"/>
        <v>2.054866822738776E-2</v>
      </c>
    </row>
    <row r="220" spans="1:17" x14ac:dyDescent="0.2">
      <c r="A220" s="2" t="d">
        <v>2003-02-24</v>
      </c>
      <c r="B220">
        <v>22.24</v>
      </c>
      <c r="C220">
        <v>17.700001</v>
      </c>
      <c r="D220">
        <v>22.41</v>
      </c>
      <c r="E220">
        <v>25.870000999999998</v>
      </c>
      <c r="F220">
        <v>18.670000000000002</v>
      </c>
      <c r="G220">
        <v>19.18</v>
      </c>
      <c r="H220">
        <v>18.350000000000001</v>
      </c>
      <c r="I220">
        <v>14.52</v>
      </c>
      <c r="J220" s="1">
        <f t="shared" si="50"/>
        <v>2.6887014933882725E-2</v>
      </c>
      <c r="K220" s="1">
        <f t="shared" si="51"/>
        <v>-1.1236016769752196E-2</v>
      </c>
      <c r="L220" s="1">
        <f t="shared" si="52"/>
        <v>3.4963880045276854E-2</v>
      </c>
      <c r="M220" s="1">
        <f t="shared" si="53"/>
        <v>4.649407743004398E-3</v>
      </c>
      <c r="N220" s="1">
        <f t="shared" si="54"/>
        <v>-1.3301606070100955E-2</v>
      </c>
      <c r="O220" s="1">
        <f t="shared" si="55"/>
        <v>1.5653538286372396E-3</v>
      </c>
      <c r="P220" s="1">
        <f t="shared" si="56"/>
        <v>-5.976600402944318E-3</v>
      </c>
      <c r="Q220" s="1">
        <f t="shared" si="57"/>
        <v>3.3616610798985064E-2</v>
      </c>
    </row>
    <row r="221" spans="1:17" x14ac:dyDescent="0.2">
      <c r="A221" s="2" t="d">
        <v>2003-03-03</v>
      </c>
      <c r="B221">
        <v>21.629999000000002</v>
      </c>
      <c r="C221">
        <v>17.950001</v>
      </c>
      <c r="D221">
        <v>22.6</v>
      </c>
      <c r="E221">
        <v>26</v>
      </c>
      <c r="F221">
        <v>18.120000999999998</v>
      </c>
      <c r="G221">
        <v>18.829999999999998</v>
      </c>
      <c r="H221">
        <v>17.700001</v>
      </c>
      <c r="I221">
        <v>14</v>
      </c>
      <c r="J221" s="1">
        <f t="shared" si="50"/>
        <v>-5.532563801811728E-3</v>
      </c>
      <c r="K221" s="1">
        <f t="shared" si="51"/>
        <v>2.0828278387561804E-2</v>
      </c>
      <c r="L221" s="1">
        <f t="shared" si="52"/>
        <v>5.1293340964170167E-2</v>
      </c>
      <c r="M221" s="1">
        <f t="shared" si="53"/>
        <v>2.6501940745506627E-2</v>
      </c>
      <c r="N221" s="1">
        <f t="shared" si="54"/>
        <v>-5.0050693276800631E-2</v>
      </c>
      <c r="O221" s="1">
        <f t="shared" si="55"/>
        <v>-8.9876364973794903E-3</v>
      </c>
      <c r="P221" s="1">
        <f t="shared" si="56"/>
        <v>-3.660974358161688E-2</v>
      </c>
      <c r="Q221" s="1">
        <f t="shared" si="57"/>
        <v>-3.0252043170520909E-2</v>
      </c>
    </row>
    <row r="222" spans="1:17" x14ac:dyDescent="0.2">
      <c r="A222" s="2" t="d">
        <v>2003-03-10</v>
      </c>
      <c r="B222">
        <v>22.049999</v>
      </c>
      <c r="C222">
        <v>17.91</v>
      </c>
      <c r="D222">
        <v>21.799999</v>
      </c>
      <c r="E222">
        <v>25.450001</v>
      </c>
      <c r="F222">
        <v>18.510000000000002</v>
      </c>
      <c r="G222">
        <v>19.049999</v>
      </c>
      <c r="H222">
        <v>18.120000999999998</v>
      </c>
      <c r="I222">
        <v>14.61</v>
      </c>
      <c r="J222" s="1">
        <f t="shared" si="50"/>
        <v>-4.9763053377030568E-3</v>
      </c>
      <c r="K222" s="1">
        <f t="shared" si="51"/>
        <v>-5.0125418235442863E-3</v>
      </c>
      <c r="L222" s="1">
        <f t="shared" si="52"/>
        <v>-1.9532804052622563E-2</v>
      </c>
      <c r="M222" s="1">
        <f t="shared" si="53"/>
        <v>-1.327107637870974E-2</v>
      </c>
      <c r="N222" s="1">
        <f t="shared" si="54"/>
        <v>-2.3492857713476263E-2</v>
      </c>
      <c r="O222" s="1">
        <f t="shared" si="55"/>
        <v>-2.3347416490430865E-2</v>
      </c>
      <c r="P222" s="1">
        <f t="shared" si="56"/>
        <v>-3.2041731036172839E-2</v>
      </c>
      <c r="Q222" s="1">
        <f t="shared" si="57"/>
        <v>-9.5368570232207909E-3</v>
      </c>
    </row>
    <row r="223" spans="1:17" x14ac:dyDescent="0.2">
      <c r="A223" s="2" t="d">
        <v>2003-03-17</v>
      </c>
      <c r="B223">
        <v>24.280000999999999</v>
      </c>
      <c r="C223">
        <v>18.739999999999998</v>
      </c>
      <c r="D223">
        <v>22.379999000000002</v>
      </c>
      <c r="E223">
        <v>27.34</v>
      </c>
      <c r="F223">
        <v>19.489999999999998</v>
      </c>
      <c r="G223">
        <v>20.58</v>
      </c>
      <c r="H223">
        <v>19.66</v>
      </c>
      <c r="I223">
        <v>15.53</v>
      </c>
      <c r="J223" s="1">
        <f t="shared" si="50"/>
        <v>8.7760537995076521E-2</v>
      </c>
      <c r="K223" s="1">
        <f t="shared" si="51"/>
        <v>5.7095580733318989E-2</v>
      </c>
      <c r="L223" s="1">
        <f t="shared" si="52"/>
        <v>-1.3396296118098627E-3</v>
      </c>
      <c r="M223" s="1">
        <f t="shared" si="53"/>
        <v>5.5266796443053927E-2</v>
      </c>
      <c r="N223" s="1">
        <f t="shared" si="54"/>
        <v>4.298355596583809E-2</v>
      </c>
      <c r="O223" s="1">
        <f t="shared" si="55"/>
        <v>7.0451660950611297E-2</v>
      </c>
      <c r="P223" s="1">
        <f t="shared" si="56"/>
        <v>6.8956540218441054E-2</v>
      </c>
      <c r="Q223" s="1">
        <f t="shared" si="57"/>
        <v>6.7246627763945577E-2</v>
      </c>
    </row>
    <row r="224" spans="1:17" x14ac:dyDescent="0.2">
      <c r="A224" s="2" t="d">
        <v>2003-03-24</v>
      </c>
      <c r="B224">
        <v>23.209999</v>
      </c>
      <c r="C224">
        <v>18.489999999999998</v>
      </c>
      <c r="D224">
        <v>22.68</v>
      </c>
      <c r="E224">
        <v>27.030000999999999</v>
      </c>
      <c r="F224">
        <v>18.75</v>
      </c>
      <c r="G224">
        <v>19.620000999999998</v>
      </c>
      <c r="H224">
        <v>18.68</v>
      </c>
      <c r="I224">
        <v>14.7</v>
      </c>
      <c r="J224" s="1">
        <f t="shared" si="50"/>
        <v>7.0501983468586285E-2</v>
      </c>
      <c r="K224" s="1">
        <f t="shared" si="51"/>
        <v>2.9639874754440722E-2</v>
      </c>
      <c r="L224" s="1">
        <f t="shared" si="52"/>
        <v>3.5335725813110445E-3</v>
      </c>
      <c r="M224" s="1">
        <f t="shared" si="53"/>
        <v>3.8850859262803891E-2</v>
      </c>
      <c r="N224" s="1">
        <f t="shared" si="54"/>
        <v>3.4177396613950264E-2</v>
      </c>
      <c r="O224" s="1">
        <f t="shared" si="55"/>
        <v>4.109816243655439E-2</v>
      </c>
      <c r="P224" s="1">
        <f t="shared" si="56"/>
        <v>5.3888736723739547E-2</v>
      </c>
      <c r="Q224" s="1">
        <f t="shared" si="57"/>
        <v>4.8790164169432049E-2</v>
      </c>
    </row>
    <row r="225" spans="1:17" x14ac:dyDescent="0.2">
      <c r="A225" s="2" t="d">
        <v>2003-03-31</v>
      </c>
      <c r="B225">
        <v>23.889999</v>
      </c>
      <c r="C225">
        <v>18.700001</v>
      </c>
      <c r="D225">
        <v>22.389999</v>
      </c>
      <c r="E225">
        <v>27.530000999999999</v>
      </c>
      <c r="F225">
        <v>18.850000000000001</v>
      </c>
      <c r="G225">
        <v>20.049999</v>
      </c>
      <c r="H225">
        <v>18.879999000000002</v>
      </c>
      <c r="I225">
        <v>14.88</v>
      </c>
      <c r="J225" s="1">
        <f t="shared" si="50"/>
        <v>8.0147362937819114E-2</v>
      </c>
      <c r="K225" s="1">
        <f t="shared" si="51"/>
        <v>4.3164361263854846E-2</v>
      </c>
      <c r="L225" s="1">
        <f t="shared" si="52"/>
        <v>2.6704462024383983E-2</v>
      </c>
      <c r="M225" s="1">
        <f t="shared" si="53"/>
        <v>7.8560573189263475E-2</v>
      </c>
      <c r="N225" s="1">
        <f t="shared" si="54"/>
        <v>1.8201787308613691E-2</v>
      </c>
      <c r="O225" s="1">
        <f t="shared" si="55"/>
        <v>5.1162054797994912E-2</v>
      </c>
      <c r="P225" s="1">
        <f t="shared" si="56"/>
        <v>4.1086751948781912E-2</v>
      </c>
      <c r="Q225" s="1">
        <f t="shared" si="57"/>
        <v>1.8311803642337688E-2</v>
      </c>
    </row>
    <row r="226" spans="1:17" x14ac:dyDescent="0.2">
      <c r="A226" s="2" t="d">
        <v>2003-04-07</v>
      </c>
      <c r="B226">
        <v>23.82</v>
      </c>
      <c r="C226">
        <v>18.639999</v>
      </c>
      <c r="D226">
        <v>22.110001</v>
      </c>
      <c r="E226">
        <v>26.780000999999999</v>
      </c>
      <c r="F226">
        <v>18.920000000000002</v>
      </c>
      <c r="G226">
        <v>19.940000999999999</v>
      </c>
      <c r="H226">
        <v>18.610001</v>
      </c>
      <c r="I226">
        <v>14.41</v>
      </c>
      <c r="J226" s="1">
        <f t="shared" si="50"/>
        <v>-1.912744345030401E-2</v>
      </c>
      <c r="K226" s="1">
        <f t="shared" si="51"/>
        <v>-5.3505212009010506E-3</v>
      </c>
      <c r="L226" s="1">
        <f t="shared" si="52"/>
        <v>-1.2137618103268452E-2</v>
      </c>
      <c r="M226" s="1">
        <f t="shared" si="53"/>
        <v>-2.0695453691478322E-2</v>
      </c>
      <c r="N226" s="1">
        <f t="shared" si="54"/>
        <v>-2.9681949895737005E-2</v>
      </c>
      <c r="O226" s="1">
        <f t="shared" si="55"/>
        <v>-3.1591915721761149E-2</v>
      </c>
      <c r="P226" s="1">
        <f t="shared" si="56"/>
        <v>-5.4886990330311171E-2</v>
      </c>
      <c r="Q226" s="1">
        <f t="shared" si="57"/>
        <v>-7.4851227149164895E-2</v>
      </c>
    </row>
    <row r="227" spans="1:17" x14ac:dyDescent="0.2">
      <c r="A227" s="2" t="d">
        <v>2003-04-14</v>
      </c>
      <c r="B227">
        <v>24.73</v>
      </c>
      <c r="C227">
        <v>19.139999</v>
      </c>
      <c r="D227">
        <v>22.299999</v>
      </c>
      <c r="E227">
        <v>26.67</v>
      </c>
      <c r="F227">
        <v>19.100000000000001</v>
      </c>
      <c r="G227">
        <v>20.5</v>
      </c>
      <c r="H227">
        <v>19.32</v>
      </c>
      <c r="I227">
        <v>15.21</v>
      </c>
      <c r="J227" s="1">
        <f t="shared" si="50"/>
        <v>6.3433904331857346E-2</v>
      </c>
      <c r="K227" s="1">
        <f t="shared" si="51"/>
        <v>3.455028837916943E-2</v>
      </c>
      <c r="L227" s="1">
        <f t="shared" si="52"/>
        <v>-1.6896845236528575E-2</v>
      </c>
      <c r="M227" s="1">
        <f t="shared" si="53"/>
        <v>-1.340805909036299E-2</v>
      </c>
      <c r="N227" s="1">
        <f t="shared" si="54"/>
        <v>1.849458263616453E-2</v>
      </c>
      <c r="O227" s="1">
        <f t="shared" si="55"/>
        <v>4.3875381038747302E-2</v>
      </c>
      <c r="P227" s="1">
        <f t="shared" si="56"/>
        <v>3.3687395983675414E-2</v>
      </c>
      <c r="Q227" s="1">
        <f t="shared" si="57"/>
        <v>3.4105612486511054E-2</v>
      </c>
    </row>
    <row r="228" spans="1:17" x14ac:dyDescent="0.2">
      <c r="A228" s="2" t="d">
        <v>2003-04-21</v>
      </c>
      <c r="B228">
        <v>24.719999000000001</v>
      </c>
      <c r="C228">
        <v>19.719999000000001</v>
      </c>
      <c r="D228">
        <v>22.24</v>
      </c>
      <c r="E228">
        <v>27.209999</v>
      </c>
      <c r="F228">
        <v>18.84</v>
      </c>
      <c r="G228">
        <v>20.74</v>
      </c>
      <c r="H228">
        <v>19.43</v>
      </c>
      <c r="I228">
        <v>15.31</v>
      </c>
      <c r="J228" s="1">
        <f t="shared" si="50"/>
        <v>3.4152672657215784E-2</v>
      </c>
      <c r="K228" s="1">
        <f t="shared" si="51"/>
        <v>5.3109721128073717E-2</v>
      </c>
      <c r="L228" s="1">
        <f t="shared" si="52"/>
        <v>-6.7219165654849406E-3</v>
      </c>
      <c r="M228" s="1">
        <f t="shared" si="53"/>
        <v>-1.1691839434565532E-2</v>
      </c>
      <c r="N228" s="1">
        <f t="shared" si="54"/>
        <v>-5.3064474580289084E-4</v>
      </c>
      <c r="O228" s="1">
        <f t="shared" si="55"/>
        <v>3.3835098924115951E-2</v>
      </c>
      <c r="P228" s="1">
        <f t="shared" si="56"/>
        <v>2.8715155638097168E-2</v>
      </c>
      <c r="Q228" s="1">
        <f t="shared" si="57"/>
        <v>2.8488180264646501E-2</v>
      </c>
    </row>
    <row r="229" spans="1:17" x14ac:dyDescent="0.2">
      <c r="A229" s="2" t="d">
        <v>2003-04-28</v>
      </c>
      <c r="B229">
        <v>25.4</v>
      </c>
      <c r="C229">
        <v>19.879999000000002</v>
      </c>
      <c r="D229">
        <v>22.59</v>
      </c>
      <c r="E229">
        <v>28.1</v>
      </c>
      <c r="F229">
        <v>19.25</v>
      </c>
      <c r="G229">
        <v>21.370000999999998</v>
      </c>
      <c r="H229">
        <v>20.16</v>
      </c>
      <c r="I229">
        <v>16.09</v>
      </c>
      <c r="J229" s="1">
        <f t="shared" si="50"/>
        <v>6.4223610097336861E-2</v>
      </c>
      <c r="K229" s="1">
        <f t="shared" si="51"/>
        <v>6.4404395317241014E-2</v>
      </c>
      <c r="L229" s="1">
        <f t="shared" si="52"/>
        <v>2.1477290382154509E-2</v>
      </c>
      <c r="M229" s="1">
        <f t="shared" si="53"/>
        <v>4.8114198735375001E-2</v>
      </c>
      <c r="N229" s="1">
        <f t="shared" si="54"/>
        <v>1.7291497110060824E-2</v>
      </c>
      <c r="O229" s="1">
        <f t="shared" si="55"/>
        <v>6.9260301441484554E-2</v>
      </c>
      <c r="P229" s="1">
        <f t="shared" si="56"/>
        <v>8.0001318814458558E-2</v>
      </c>
      <c r="Q229" s="1">
        <f t="shared" si="57"/>
        <v>0.11027555099286103</v>
      </c>
    </row>
    <row r="230" spans="1:17" x14ac:dyDescent="0.2">
      <c r="A230" s="2" t="d">
        <v>2003-05-05</v>
      </c>
      <c r="B230">
        <v>25.67</v>
      </c>
      <c r="C230">
        <v>20</v>
      </c>
      <c r="D230">
        <v>23.030000999999999</v>
      </c>
      <c r="E230">
        <v>28.16</v>
      </c>
      <c r="F230">
        <v>19.43</v>
      </c>
      <c r="G230">
        <v>21.450001</v>
      </c>
      <c r="H230">
        <v>20.27</v>
      </c>
      <c r="I230">
        <v>16.32</v>
      </c>
      <c r="J230" s="1">
        <f t="shared" si="50"/>
        <v>3.730591334972419E-2</v>
      </c>
      <c r="K230" s="1">
        <f t="shared" si="51"/>
        <v>4.3951939775788137E-2</v>
      </c>
      <c r="L230" s="1">
        <f t="shared" si="52"/>
        <v>3.2211123631194133E-2</v>
      </c>
      <c r="M230" s="1">
        <f t="shared" si="53"/>
        <v>5.4363193095918708E-2</v>
      </c>
      <c r="N230" s="1">
        <f t="shared" si="54"/>
        <v>1.712992833676439E-2</v>
      </c>
      <c r="O230" s="1">
        <f t="shared" si="55"/>
        <v>4.5299805849709121E-2</v>
      </c>
      <c r="P230" s="1">
        <f t="shared" si="56"/>
        <v>4.8001131679536756E-2</v>
      </c>
      <c r="Q230" s="1">
        <f t="shared" si="57"/>
        <v>7.0438243264759393E-2</v>
      </c>
    </row>
    <row r="231" spans="1:17" x14ac:dyDescent="0.2">
      <c r="A231" s="2" t="d">
        <v>2003-05-12</v>
      </c>
      <c r="B231">
        <v>25.93</v>
      </c>
      <c r="C231">
        <v>21.02</v>
      </c>
      <c r="D231">
        <v>23.59</v>
      </c>
      <c r="E231">
        <v>28.65</v>
      </c>
      <c r="F231">
        <v>19.399999999999999</v>
      </c>
      <c r="G231">
        <v>21.6</v>
      </c>
      <c r="H231">
        <v>20.329999999999998</v>
      </c>
      <c r="I231">
        <v>16.5</v>
      </c>
      <c r="J231" s="1">
        <f t="shared" si="50"/>
        <v>4.7788007414158153E-2</v>
      </c>
      <c r="K231" s="1">
        <f t="shared" si="51"/>
        <v>6.384106698425604E-2</v>
      </c>
      <c r="L231" s="1">
        <f t="shared" si="52"/>
        <v>5.8930424037202042E-2</v>
      </c>
      <c r="M231" s="1">
        <f t="shared" si="53"/>
        <v>5.1568927116788663E-2</v>
      </c>
      <c r="N231" s="1">
        <f t="shared" si="54"/>
        <v>2.929079692106544E-2</v>
      </c>
      <c r="O231" s="1">
        <f t="shared" si="55"/>
        <v>4.0629111888738217E-2</v>
      </c>
      <c r="P231" s="1">
        <f t="shared" si="56"/>
        <v>4.5279364250906382E-2</v>
      </c>
      <c r="Q231" s="1">
        <f t="shared" si="57"/>
        <v>7.4854171236942491E-2</v>
      </c>
    </row>
    <row r="232" spans="1:17" x14ac:dyDescent="0.2">
      <c r="A232" s="2" t="d">
        <v>2003-05-19</v>
      </c>
      <c r="B232">
        <v>25.610001</v>
      </c>
      <c r="C232">
        <v>21.9</v>
      </c>
      <c r="D232">
        <v>24.120000999999998</v>
      </c>
      <c r="E232">
        <v>27.74</v>
      </c>
      <c r="F232">
        <v>19.639999</v>
      </c>
      <c r="G232">
        <v>21.280000999999999</v>
      </c>
      <c r="H232">
        <v>20.219999000000001</v>
      </c>
      <c r="I232">
        <v>16.139999</v>
      </c>
      <c r="J232" s="1">
        <f t="shared" si="50"/>
        <v>8.2337652341895572E-3</v>
      </c>
      <c r="K232" s="1">
        <f t="shared" si="51"/>
        <v>9.6772485895839228E-2</v>
      </c>
      <c r="L232" s="1">
        <f t="shared" si="52"/>
        <v>6.5534082838441629E-2</v>
      </c>
      <c r="M232" s="1">
        <f t="shared" si="53"/>
        <v>-1.2894161453014644E-2</v>
      </c>
      <c r="N232" s="1">
        <f t="shared" si="54"/>
        <v>2.0057191276028386E-2</v>
      </c>
      <c r="O232" s="1">
        <f t="shared" si="55"/>
        <v>-4.2204046597032465E-3</v>
      </c>
      <c r="P232" s="1">
        <f t="shared" si="56"/>
        <v>2.9717209331722289E-3</v>
      </c>
      <c r="Q232" s="1">
        <f t="shared" si="57"/>
        <v>3.1026398796403544E-3</v>
      </c>
    </row>
    <row r="233" spans="1:17" x14ac:dyDescent="0.2">
      <c r="A233" s="2" t="d">
        <v>2003-05-26</v>
      </c>
      <c r="B233">
        <v>26.74</v>
      </c>
      <c r="C233">
        <v>22.01</v>
      </c>
      <c r="D233">
        <v>24.48</v>
      </c>
      <c r="E233">
        <v>28.17</v>
      </c>
      <c r="F233">
        <v>20.059999000000001</v>
      </c>
      <c r="G233">
        <v>21.98</v>
      </c>
      <c r="H233">
        <v>20.66</v>
      </c>
      <c r="I233">
        <v>16.950001</v>
      </c>
      <c r="J233" s="1">
        <f t="shared" si="50"/>
        <v>4.0837576790747905E-2</v>
      </c>
      <c r="K233" s="1">
        <f t="shared" si="51"/>
        <v>9.5764621984379336E-2</v>
      </c>
      <c r="L233" s="1">
        <f t="shared" si="52"/>
        <v>6.1058700389908488E-2</v>
      </c>
      <c r="M233" s="1">
        <f t="shared" si="53"/>
        <v>3.5505059843970115E-4</v>
      </c>
      <c r="N233" s="1">
        <f t="shared" si="54"/>
        <v>3.1909469293990939E-2</v>
      </c>
      <c r="O233" s="1">
        <f t="shared" si="55"/>
        <v>2.4408256981403774E-2</v>
      </c>
      <c r="P233" s="1">
        <f t="shared" si="56"/>
        <v>1.9057503227583761E-2</v>
      </c>
      <c r="Q233" s="1">
        <f t="shared" si="57"/>
        <v>3.7876543287546798E-2</v>
      </c>
    </row>
    <row r="234" spans="1:17" x14ac:dyDescent="0.2">
      <c r="A234" s="2" t="d">
        <v>2003-06-02</v>
      </c>
      <c r="B234">
        <v>27.379999000000002</v>
      </c>
      <c r="C234">
        <v>22.1</v>
      </c>
      <c r="D234">
        <v>24.77</v>
      </c>
      <c r="E234">
        <v>29.190000999999999</v>
      </c>
      <c r="F234">
        <v>20.32</v>
      </c>
      <c r="G234">
        <v>22.77</v>
      </c>
      <c r="H234">
        <v>21.23</v>
      </c>
      <c r="I234">
        <v>17.200001</v>
      </c>
      <c r="J234" s="1">
        <f t="shared" si="50"/>
        <v>5.4412183786719789E-2</v>
      </c>
      <c r="K234" s="1">
        <f t="shared" si="51"/>
        <v>5.0103243074902194E-2</v>
      </c>
      <c r="L234" s="1">
        <f t="shared" si="52"/>
        <v>4.8810350081684481E-2</v>
      </c>
      <c r="M234" s="1">
        <f t="shared" si="53"/>
        <v>1.8672775963581894E-2</v>
      </c>
      <c r="N234" s="1">
        <f t="shared" si="54"/>
        <v>4.6332556640998744E-2</v>
      </c>
      <c r="O234" s="1">
        <f t="shared" si="55"/>
        <v>5.2750565385528747E-2</v>
      </c>
      <c r="P234" s="1">
        <f t="shared" si="56"/>
        <v>4.3317648074909593E-2</v>
      </c>
      <c r="Q234" s="1">
        <f t="shared" si="57"/>
        <v>4.1549061052405682E-2</v>
      </c>
    </row>
    <row r="235" spans="1:17" x14ac:dyDescent="0.2">
      <c r="A235" s="2" t="d">
        <v>2003-06-09</v>
      </c>
      <c r="B235">
        <v>27.459999</v>
      </c>
      <c r="C235">
        <v>22.32</v>
      </c>
      <c r="D235">
        <v>24.950001</v>
      </c>
      <c r="E235">
        <v>29.32</v>
      </c>
      <c r="F235">
        <v>20.360001</v>
      </c>
      <c r="G235">
        <v>22.85</v>
      </c>
      <c r="H235">
        <v>21.120000999999998</v>
      </c>
      <c r="I235">
        <v>17</v>
      </c>
      <c r="J235" s="1">
        <f t="shared" si="50"/>
        <v>6.9747424664537996E-2</v>
      </c>
      <c r="K235" s="1">
        <f t="shared" si="51"/>
        <v>1.8996500690655085E-2</v>
      </c>
      <c r="L235" s="1">
        <f t="shared" si="52"/>
        <v>3.3832448959333537E-2</v>
      </c>
      <c r="M235" s="1">
        <f t="shared" si="53"/>
        <v>5.5394462131765264E-2</v>
      </c>
      <c r="N235" s="1">
        <f t="shared" si="54"/>
        <v>3.6003988788412745E-2</v>
      </c>
      <c r="O235" s="1">
        <f t="shared" si="55"/>
        <v>7.1183405874290201E-2</v>
      </c>
      <c r="P235" s="1">
        <f t="shared" si="56"/>
        <v>4.3548342050204282E-2</v>
      </c>
      <c r="Q235" s="1">
        <f t="shared" si="57"/>
        <v>5.1912743172283921E-2</v>
      </c>
    </row>
    <row r="236" spans="1:17" x14ac:dyDescent="0.2">
      <c r="A236" s="2" t="d">
        <v>2003-06-16</v>
      </c>
      <c r="B236">
        <v>27.379999000000002</v>
      </c>
      <c r="C236">
        <v>22.52</v>
      </c>
      <c r="D236">
        <v>24.450001</v>
      </c>
      <c r="E236">
        <v>30.200001</v>
      </c>
      <c r="F236">
        <v>20.290001</v>
      </c>
      <c r="G236">
        <v>22.92</v>
      </c>
      <c r="H236">
        <v>21.09</v>
      </c>
      <c r="I236">
        <v>17.52</v>
      </c>
      <c r="J236" s="1">
        <f t="shared" si="50"/>
        <v>2.3652211663495699E-2</v>
      </c>
      <c r="K236" s="1">
        <f t="shared" si="51"/>
        <v>2.2906907733119309E-2</v>
      </c>
      <c r="L236" s="1">
        <f t="shared" si="52"/>
        <v>-1.2262008234496346E-3</v>
      </c>
      <c r="M236" s="1">
        <f t="shared" si="53"/>
        <v>6.958437560512494E-2</v>
      </c>
      <c r="N236" s="1">
        <f t="shared" si="54"/>
        <v>1.1400470439744787E-2</v>
      </c>
      <c r="O236" s="1">
        <f t="shared" si="55"/>
        <v>4.1876942871063597E-2</v>
      </c>
      <c r="P236" s="1">
        <f t="shared" si="56"/>
        <v>2.0599530799190736E-2</v>
      </c>
      <c r="Q236" s="1">
        <f t="shared" si="57"/>
        <v>3.3075192684737714E-2</v>
      </c>
    </row>
    <row r="237" spans="1:17" x14ac:dyDescent="0.2">
      <c r="A237" s="2" t="d">
        <v>2003-06-23</v>
      </c>
      <c r="B237">
        <v>26.92</v>
      </c>
      <c r="C237">
        <v>22.02</v>
      </c>
      <c r="D237">
        <v>24.200001</v>
      </c>
      <c r="E237">
        <v>29.52</v>
      </c>
      <c r="F237">
        <v>20.129999000000002</v>
      </c>
      <c r="G237">
        <v>22.35</v>
      </c>
      <c r="H237">
        <v>20.74</v>
      </c>
      <c r="I237">
        <v>17.120000999999998</v>
      </c>
      <c r="J237" s="1">
        <f t="shared" si="50"/>
        <v>-1.6943278560765589E-2</v>
      </c>
      <c r="K237" s="1">
        <f t="shared" si="51"/>
        <v>-3.6264772291733265E-3</v>
      </c>
      <c r="L237" s="1">
        <f t="shared" si="52"/>
        <v>-2.3280569016314194E-2</v>
      </c>
      <c r="M237" s="1">
        <f t="shared" si="53"/>
        <v>1.1241780607941334E-2</v>
      </c>
      <c r="N237" s="1">
        <f t="shared" si="54"/>
        <v>-9.3944327356810051E-3</v>
      </c>
      <c r="O237" s="1">
        <f t="shared" si="55"/>
        <v>-1.8617559016070338E-2</v>
      </c>
      <c r="P237" s="1">
        <f t="shared" si="56"/>
        <v>-2.3351072913783501E-2</v>
      </c>
      <c r="Q237" s="1">
        <f t="shared" si="57"/>
        <v>-4.6620128341313179E-3</v>
      </c>
    </row>
    <row r="238" spans="1:17" x14ac:dyDescent="0.2">
      <c r="A238" s="2" t="d">
        <v>2003-06-30</v>
      </c>
      <c r="B238">
        <v>27.25</v>
      </c>
      <c r="C238">
        <v>22</v>
      </c>
      <c r="D238">
        <v>23.959999</v>
      </c>
      <c r="E238">
        <v>29.59</v>
      </c>
      <c r="F238">
        <v>20.34</v>
      </c>
      <c r="G238">
        <v>22.48</v>
      </c>
      <c r="H238">
        <v>20.790001</v>
      </c>
      <c r="I238">
        <v>17.459999</v>
      </c>
      <c r="J238" s="1">
        <f t="shared" si="50"/>
        <v>-7.676842813965243E-3</v>
      </c>
      <c r="K238" s="1">
        <f t="shared" si="51"/>
        <v>-1.444068415479436E-2</v>
      </c>
      <c r="L238" s="1">
        <f t="shared" si="52"/>
        <v>-4.0488130766666512E-2</v>
      </c>
      <c r="M238" s="1">
        <f t="shared" si="53"/>
        <v>9.1665893936676186E-3</v>
      </c>
      <c r="N238" s="1">
        <f t="shared" si="54"/>
        <v>-9.8285017782046187E-4</v>
      </c>
      <c r="O238" s="1">
        <f t="shared" si="55"/>
        <v>-1.6325092314723448E-2</v>
      </c>
      <c r="P238" s="1">
        <f t="shared" si="56"/>
        <v>-1.5748356216575898E-2</v>
      </c>
      <c r="Q238" s="1">
        <f t="shared" si="57"/>
        <v>2.6699149081469878E-2</v>
      </c>
    </row>
    <row r="239" spans="1:17" x14ac:dyDescent="0.2">
      <c r="A239" s="2" t="d">
        <v>2003-07-07</v>
      </c>
      <c r="B239">
        <v>27.889999</v>
      </c>
      <c r="C239">
        <v>21.450001</v>
      </c>
      <c r="D239">
        <v>23.709999</v>
      </c>
      <c r="E239">
        <v>29.65</v>
      </c>
      <c r="F239">
        <v>20.299999</v>
      </c>
      <c r="G239">
        <v>22.629999000000002</v>
      </c>
      <c r="H239">
        <v>20.74</v>
      </c>
      <c r="I239">
        <v>18.010000000000002</v>
      </c>
      <c r="J239" s="1">
        <f t="shared" si="50"/>
        <v>1.8455382446959011E-2</v>
      </c>
      <c r="K239" s="1">
        <f t="shared" si="51"/>
        <v>-4.8679111277418051E-2</v>
      </c>
      <c r="L239" s="1">
        <f t="shared" si="52"/>
        <v>-3.0733398919659462E-2</v>
      </c>
      <c r="M239" s="1">
        <f t="shared" si="53"/>
        <v>-1.8379832049671738E-2</v>
      </c>
      <c r="N239" s="1">
        <f t="shared" si="54"/>
        <v>4.9263366357230542E-4</v>
      </c>
      <c r="O239" s="1">
        <f t="shared" si="55"/>
        <v>-1.2733476390223229E-2</v>
      </c>
      <c r="P239" s="1">
        <f t="shared" si="56"/>
        <v>-1.6734791689302045E-2</v>
      </c>
      <c r="Q239" s="1">
        <f t="shared" si="57"/>
        <v>2.7584073679619348E-2</v>
      </c>
    </row>
    <row r="240" spans="1:17" x14ac:dyDescent="0.2">
      <c r="A240" s="2" t="d">
        <v>2003-07-14</v>
      </c>
      <c r="B240">
        <v>27.65</v>
      </c>
      <c r="C240">
        <v>20.92</v>
      </c>
      <c r="D240">
        <v>23.76</v>
      </c>
      <c r="E240">
        <v>29.42</v>
      </c>
      <c r="F240">
        <v>20.260000000000002</v>
      </c>
      <c r="G240">
        <v>22.6</v>
      </c>
      <c r="H240">
        <v>21</v>
      </c>
      <c r="I240">
        <v>17.549999</v>
      </c>
      <c r="J240" s="1">
        <f t="shared" si="50"/>
        <v>2.6756223191816655E-2</v>
      </c>
      <c r="K240" s="1">
        <f t="shared" si="51"/>
        <v>-5.1245492097811596E-2</v>
      </c>
      <c r="L240" s="1">
        <f t="shared" si="52"/>
        <v>-1.8349179990509727E-2</v>
      </c>
      <c r="M240" s="1">
        <f t="shared" si="53"/>
        <v>-3.3932845589801667E-3</v>
      </c>
      <c r="N240" s="1">
        <f t="shared" si="54"/>
        <v>6.4373088459372431E-3</v>
      </c>
      <c r="O240" s="1">
        <f t="shared" si="55"/>
        <v>1.1123585218662302E-2</v>
      </c>
      <c r="P240" s="1">
        <f t="shared" si="56"/>
        <v>1.2458234922041804E-2</v>
      </c>
      <c r="Q240" s="1">
        <f t="shared" si="57"/>
        <v>2.4806463807006966E-2</v>
      </c>
    </row>
    <row r="241" spans="1:17" x14ac:dyDescent="0.2">
      <c r="A241" s="2" t="d">
        <v>2003-07-21</v>
      </c>
      <c r="B241">
        <v>27.75</v>
      </c>
      <c r="C241">
        <v>21</v>
      </c>
      <c r="D241">
        <v>23.43</v>
      </c>
      <c r="E241">
        <v>29.120000999999998</v>
      </c>
      <c r="F241">
        <v>20.23</v>
      </c>
      <c r="G241">
        <v>23.219999000000001</v>
      </c>
      <c r="H241">
        <v>22.15</v>
      </c>
      <c r="I241">
        <v>17.75</v>
      </c>
      <c r="J241" s="1">
        <f t="shared" si="50"/>
        <v>1.8182319083190328E-2</v>
      </c>
      <c r="K241" s="1">
        <f t="shared" si="51"/>
        <v>-4.6520015634892817E-2</v>
      </c>
      <c r="L241" s="1">
        <f t="shared" si="52"/>
        <v>-2.2368478991316384E-2</v>
      </c>
      <c r="M241" s="1">
        <f t="shared" si="53"/>
        <v>-1.6011208742974382E-2</v>
      </c>
      <c r="N241" s="1">
        <f t="shared" si="54"/>
        <v>-5.4227394407597787E-3</v>
      </c>
      <c r="O241" s="1">
        <f t="shared" si="55"/>
        <v>3.2387908177932127E-2</v>
      </c>
      <c r="P241" s="1">
        <f t="shared" si="56"/>
        <v>6.336534652117598E-2</v>
      </c>
      <c r="Q241" s="1">
        <f t="shared" si="57"/>
        <v>1.6473022783738932E-2</v>
      </c>
    </row>
    <row r="242" spans="1:17" x14ac:dyDescent="0.2">
      <c r="A242" s="2" t="d">
        <v>2003-07-28</v>
      </c>
      <c r="B242">
        <v>27.559999000000001</v>
      </c>
      <c r="C242">
        <v>20.549999</v>
      </c>
      <c r="D242">
        <v>23.139999</v>
      </c>
      <c r="E242">
        <v>28.450001</v>
      </c>
      <c r="F242">
        <v>19.93</v>
      </c>
      <c r="G242">
        <v>22.950001</v>
      </c>
      <c r="H242">
        <v>22.129999000000002</v>
      </c>
      <c r="I242">
        <v>17.510000000000002</v>
      </c>
      <c r="J242" s="1">
        <f t="shared" si="50"/>
        <v>-1.1902755923264705E-2</v>
      </c>
      <c r="K242" s="1">
        <f t="shared" si="51"/>
        <v>-4.2863799713629615E-2</v>
      </c>
      <c r="L242" s="1">
        <f t="shared" si="52"/>
        <v>-2.4334179350698471E-2</v>
      </c>
      <c r="M242" s="1">
        <f t="shared" si="53"/>
        <v>-4.1313929722010249E-2</v>
      </c>
      <c r="N242" s="1">
        <f t="shared" si="54"/>
        <v>-1.8394702561953358E-2</v>
      </c>
      <c r="O242" s="1">
        <f t="shared" si="55"/>
        <v>1.404156462322244E-2</v>
      </c>
      <c r="P242" s="1">
        <f t="shared" si="56"/>
        <v>6.4869906074047953E-2</v>
      </c>
      <c r="Q242" s="1">
        <f t="shared" si="57"/>
        <v>-2.8155012890104202E-2</v>
      </c>
    </row>
    <row r="243" spans="1:17" x14ac:dyDescent="0.2">
      <c r="A243" s="2" t="d">
        <v>2003-08-04</v>
      </c>
      <c r="B243">
        <v>27.48</v>
      </c>
      <c r="C243">
        <v>20.639999</v>
      </c>
      <c r="D243">
        <v>23.85</v>
      </c>
      <c r="E243">
        <v>28.57</v>
      </c>
      <c r="F243">
        <v>20.18</v>
      </c>
      <c r="G243">
        <v>22.74</v>
      </c>
      <c r="H243">
        <v>21.969999000000001</v>
      </c>
      <c r="I243">
        <v>16.989999999999998</v>
      </c>
      <c r="J243" s="1">
        <f t="shared" si="50"/>
        <v>-6.1672606141952007E-3</v>
      </c>
      <c r="K243" s="1">
        <f t="shared" si="51"/>
        <v>-1.3474747032973885E-2</v>
      </c>
      <c r="L243" s="1">
        <f t="shared" si="52"/>
        <v>3.7807228399059311E-3</v>
      </c>
      <c r="M243" s="1">
        <f t="shared" si="53"/>
        <v>-2.9317498930609823E-2</v>
      </c>
      <c r="N243" s="1">
        <f t="shared" si="54"/>
        <v>-3.95648389507448E-3</v>
      </c>
      <c r="O243" s="1">
        <f t="shared" si="55"/>
        <v>6.175582044149642E-3</v>
      </c>
      <c r="P243" s="1">
        <f t="shared" si="56"/>
        <v>4.5155403156481408E-2</v>
      </c>
      <c r="Q243" s="1">
        <f t="shared" si="57"/>
        <v>-3.2428957247975641E-2</v>
      </c>
    </row>
    <row r="244" spans="1:17" x14ac:dyDescent="0.2">
      <c r="A244" s="2" t="d">
        <v>2003-08-11</v>
      </c>
      <c r="B244">
        <v>28.200001</v>
      </c>
      <c r="C244">
        <v>20.76</v>
      </c>
      <c r="D244">
        <v>24.280000999999999</v>
      </c>
      <c r="E244">
        <v>28.1</v>
      </c>
      <c r="F244">
        <v>20.420000000000002</v>
      </c>
      <c r="G244">
        <v>23.549999</v>
      </c>
      <c r="H244">
        <v>22.450001</v>
      </c>
      <c r="I244">
        <v>17.370000999999998</v>
      </c>
      <c r="J244" s="1">
        <f t="shared" si="50"/>
        <v>1.6086173212616621E-2</v>
      </c>
      <c r="K244" s="1">
        <f t="shared" si="51"/>
        <v>-1.1494379425735021E-2</v>
      </c>
      <c r="L244" s="1">
        <f t="shared" si="52"/>
        <v>3.5635754857753797E-2</v>
      </c>
      <c r="M244" s="1">
        <f t="shared" si="53"/>
        <v>-3.5655681329443793E-2</v>
      </c>
      <c r="N244" s="1">
        <f t="shared" si="54"/>
        <v>9.3481615568653531E-3</v>
      </c>
      <c r="O244" s="1">
        <f t="shared" si="55"/>
        <v>1.4111844796158388E-2</v>
      </c>
      <c r="P244" s="1">
        <f t="shared" si="56"/>
        <v>1.3453162240547687E-2</v>
      </c>
      <c r="Q244" s="1">
        <f t="shared" si="57"/>
        <v>-2.1640878097889057E-2</v>
      </c>
    </row>
    <row r="245" spans="1:17" x14ac:dyDescent="0.2">
      <c r="A245" s="2" t="d">
        <v>2003-08-18</v>
      </c>
      <c r="B245">
        <v>28.389999</v>
      </c>
      <c r="C245">
        <v>20.719999000000001</v>
      </c>
      <c r="D245">
        <v>24.129999000000002</v>
      </c>
      <c r="E245">
        <v>27.48</v>
      </c>
      <c r="F245">
        <v>20.170000000000002</v>
      </c>
      <c r="G245">
        <v>23.950001</v>
      </c>
      <c r="H245">
        <v>22.709999</v>
      </c>
      <c r="I245">
        <v>18.16</v>
      </c>
      <c r="J245" s="1">
        <f t="shared" si="50"/>
        <v>2.9671525400221842E-2</v>
      </c>
      <c r="K245" s="1">
        <f t="shared" si="51"/>
        <v>8.2384768482910362E-3</v>
      </c>
      <c r="L245" s="1">
        <f t="shared" si="52"/>
        <v>4.1893159644433547E-2</v>
      </c>
      <c r="M245" s="1">
        <f t="shared" si="53"/>
        <v>-3.4689728367575556E-2</v>
      </c>
      <c r="N245" s="1">
        <f t="shared" si="54"/>
        <v>1.1970217741417254E-2</v>
      </c>
      <c r="O245" s="1">
        <f t="shared" si="55"/>
        <v>4.2650385531038858E-2</v>
      </c>
      <c r="P245" s="1">
        <f t="shared" si="56"/>
        <v>2.5871203208571662E-2</v>
      </c>
      <c r="Q245" s="1">
        <f t="shared" si="57"/>
        <v>3.6449226875386626E-2</v>
      </c>
    </row>
    <row r="246" spans="1:17" x14ac:dyDescent="0.2">
      <c r="A246" s="2" t="d">
        <v>2003-08-25</v>
      </c>
      <c r="B246">
        <v>29</v>
      </c>
      <c r="C246">
        <v>21.049999</v>
      </c>
      <c r="D246">
        <v>24.68</v>
      </c>
      <c r="E246">
        <v>27.82</v>
      </c>
      <c r="F246">
        <v>20.469999000000001</v>
      </c>
      <c r="G246">
        <v>24.030000999999999</v>
      </c>
      <c r="H246">
        <v>22.98</v>
      </c>
      <c r="I246">
        <v>18.440000999999999</v>
      </c>
      <c r="J246" s="1">
        <f t="shared" si="50"/>
        <v>5.3837362632325421E-2</v>
      </c>
      <c r="K246" s="1">
        <f t="shared" si="51"/>
        <v>1.9669620458702599E-2</v>
      </c>
      <c r="L246" s="1">
        <f t="shared" si="52"/>
        <v>3.420898170283676E-2</v>
      </c>
      <c r="M246" s="1">
        <f t="shared" si="53"/>
        <v>-2.6602029747384865E-2</v>
      </c>
      <c r="N246" s="1">
        <f t="shared" si="54"/>
        <v>1.4268335895755681E-2</v>
      </c>
      <c r="O246" s="1">
        <f t="shared" si="55"/>
        <v>5.5177603040635022E-2</v>
      </c>
      <c r="P246" s="1">
        <f t="shared" si="56"/>
        <v>4.4946431540705337E-2</v>
      </c>
      <c r="Q246" s="1">
        <f t="shared" si="57"/>
        <v>8.1897336674540674E-2</v>
      </c>
    </row>
    <row r="247" spans="1:17" x14ac:dyDescent="0.2">
      <c r="A247" s="2" t="d">
        <v>2003-09-01</v>
      </c>
      <c r="B247">
        <v>29.190000999999999</v>
      </c>
      <c r="C247">
        <v>21.48</v>
      </c>
      <c r="D247">
        <v>24.700001</v>
      </c>
      <c r="E247">
        <v>28.129999000000002</v>
      </c>
      <c r="F247">
        <v>20.629999000000002</v>
      </c>
      <c r="G247">
        <v>24.290001</v>
      </c>
      <c r="H247">
        <v>22.959999</v>
      </c>
      <c r="I247">
        <v>19.120000999999998</v>
      </c>
      <c r="J247" s="1">
        <f t="shared" si="50"/>
        <v>3.4504205719270202E-2</v>
      </c>
      <c r="K247" s="1">
        <f t="shared" si="51"/>
        <v>3.4094211342975925E-2</v>
      </c>
      <c r="L247" s="1">
        <f t="shared" si="52"/>
        <v>1.7150276742302621E-2</v>
      </c>
      <c r="M247" s="1">
        <f t="shared" si="53"/>
        <v>1.0670106128290563E-3</v>
      </c>
      <c r="N247" s="1">
        <f t="shared" si="54"/>
        <v>1.0231465873542272E-2</v>
      </c>
      <c r="O247" s="1">
        <f t="shared" si="55"/>
        <v>3.0939006183704921E-2</v>
      </c>
      <c r="P247" s="1">
        <f t="shared" si="56"/>
        <v>2.2462869165665537E-2</v>
      </c>
      <c r="Q247" s="1">
        <f t="shared" si="57"/>
        <v>9.5990322100973288E-2</v>
      </c>
    </row>
    <row r="248" spans="1:17" x14ac:dyDescent="0.2">
      <c r="A248" s="2" t="d">
        <v>2003-09-08</v>
      </c>
      <c r="B248">
        <v>28.4</v>
      </c>
      <c r="C248">
        <v>21.66</v>
      </c>
      <c r="D248">
        <v>24.49</v>
      </c>
      <c r="E248">
        <v>28.98</v>
      </c>
      <c r="F248">
        <v>20.610001</v>
      </c>
      <c r="G248">
        <v>24.059999000000001</v>
      </c>
      <c r="H248">
        <v>23.059999000000001</v>
      </c>
      <c r="I248">
        <v>18.93</v>
      </c>
      <c r="J248" s="1">
        <f t="shared" si="50"/>
        <v>3.522099059514988E-4</v>
      </c>
      <c r="K248" s="1">
        <f t="shared" si="51"/>
        <v>4.4367872444111646E-2</v>
      </c>
      <c r="L248" s="1">
        <f t="shared" si="52"/>
        <v>1.4809032769324873E-2</v>
      </c>
      <c r="M248" s="1">
        <f t="shared" si="53"/>
        <v>5.3147469538387795E-2</v>
      </c>
      <c r="N248" s="1">
        <f t="shared" si="54"/>
        <v>2.1580091456381775E-2</v>
      </c>
      <c r="O248" s="1">
        <f t="shared" si="55"/>
        <v>4.5823033731954921E-3</v>
      </c>
      <c r="P248" s="1">
        <f t="shared" si="56"/>
        <v>1.5294159391776949E-2</v>
      </c>
      <c r="Q248" s="1">
        <f t="shared" si="57"/>
        <v>4.1526592048084218E-2</v>
      </c>
    </row>
    <row r="249" spans="1:17" x14ac:dyDescent="0.2">
      <c r="A249" s="2" t="d">
        <v>2003-09-15</v>
      </c>
      <c r="B249">
        <v>28.889999</v>
      </c>
      <c r="C249">
        <v>21.75</v>
      </c>
      <c r="D249">
        <v>24.25</v>
      </c>
      <c r="E249">
        <v>28.790001</v>
      </c>
      <c r="F249">
        <v>20.709999</v>
      </c>
      <c r="G249">
        <v>24.4</v>
      </c>
      <c r="H249">
        <v>22.9</v>
      </c>
      <c r="I249">
        <v>19.559999000000001</v>
      </c>
      <c r="J249" s="1">
        <f t="shared" si="50"/>
        <v>-3.800350122384099E-3</v>
      </c>
      <c r="K249" s="1">
        <f t="shared" si="51"/>
        <v>3.2713244912242048E-2</v>
      </c>
      <c r="L249" s="1">
        <f t="shared" si="52"/>
        <v>-1.7576581653694894E-2</v>
      </c>
      <c r="M249" s="1">
        <f t="shared" si="53"/>
        <v>3.4272952863069757E-2</v>
      </c>
      <c r="N249" s="1">
        <f t="shared" si="54"/>
        <v>1.1656276300420933E-2</v>
      </c>
      <c r="O249" s="1">
        <f t="shared" si="55"/>
        <v>1.5280040936131193E-2</v>
      </c>
      <c r="P249" s="1">
        <f t="shared" si="56"/>
        <v>-3.48736186041575E-3</v>
      </c>
      <c r="Q249" s="1">
        <f t="shared" si="57"/>
        <v>5.8964341123544442E-2</v>
      </c>
    </row>
    <row r="250" spans="1:17" x14ac:dyDescent="0.2">
      <c r="A250" s="2" t="d">
        <v>2003-09-22</v>
      </c>
      <c r="B250">
        <v>27.73</v>
      </c>
      <c r="C250">
        <v>21.709999</v>
      </c>
      <c r="D250">
        <v>23.93</v>
      </c>
      <c r="E250">
        <v>27.809999000000001</v>
      </c>
      <c r="F250">
        <v>20.41</v>
      </c>
      <c r="G250">
        <v>23.27</v>
      </c>
      <c r="H250">
        <v>21.83</v>
      </c>
      <c r="I250">
        <v>18.399999999999999</v>
      </c>
      <c r="J250" s="1">
        <f t="shared" si="50"/>
        <v>-5.1311359496643658E-2</v>
      </c>
      <c r="K250" s="1">
        <f t="shared" si="51"/>
        <v>1.0650668187812741E-2</v>
      </c>
      <c r="L250" s="1">
        <f t="shared" si="52"/>
        <v>-3.167038219947868E-2</v>
      </c>
      <c r="M250" s="1">
        <f t="shared" si="53"/>
        <v>-1.1440954664944708E-2</v>
      </c>
      <c r="N250" s="1">
        <f t="shared" si="54"/>
        <v>-1.0721301788308539E-2</v>
      </c>
      <c r="O250" s="1">
        <f t="shared" si="55"/>
        <v>-4.289980686908542E-2</v>
      </c>
      <c r="P250" s="1">
        <f t="shared" si="56"/>
        <v>-5.0468357335505282E-2</v>
      </c>
      <c r="Q250" s="1">
        <f t="shared" si="57"/>
        <v>-3.8384295309569147E-2</v>
      </c>
    </row>
    <row r="251" spans="1:17" x14ac:dyDescent="0.2">
      <c r="A251" s="2" t="d">
        <v>2003-09-29</v>
      </c>
      <c r="B251">
        <v>28.809999000000001</v>
      </c>
      <c r="C251">
        <v>22.190000999999999</v>
      </c>
      <c r="D251">
        <v>24.700001</v>
      </c>
      <c r="E251">
        <v>28.370000999999998</v>
      </c>
      <c r="F251">
        <v>20.85</v>
      </c>
      <c r="G251">
        <v>24.1</v>
      </c>
      <c r="H251">
        <v>22.629999000000002</v>
      </c>
      <c r="I251">
        <v>19.209999</v>
      </c>
      <c r="J251" s="1">
        <f t="shared" si="50"/>
        <v>1.4333369219106259E-2</v>
      </c>
      <c r="K251" s="1">
        <f t="shared" si="51"/>
        <v>2.4174540437001728E-2</v>
      </c>
      <c r="L251" s="1">
        <f t="shared" si="52"/>
        <v>8.5384131556843317E-3</v>
      </c>
      <c r="M251" s="1">
        <f t="shared" si="53"/>
        <v>-2.1273652823275035E-2</v>
      </c>
      <c r="N251" s="1">
        <f t="shared" si="54"/>
        <v>1.1577504822308153E-2</v>
      </c>
      <c r="O251" s="1">
        <f t="shared" si="55"/>
        <v>1.6611715128371101E-3</v>
      </c>
      <c r="P251" s="1">
        <f t="shared" si="56"/>
        <v>-1.8823056019462003E-2</v>
      </c>
      <c r="Q251" s="1">
        <f t="shared" si="57"/>
        <v>1.4682959503011763E-2</v>
      </c>
    </row>
    <row r="252" spans="1:17" x14ac:dyDescent="0.2">
      <c r="A252" s="2" t="d">
        <v>2003-10-06</v>
      </c>
      <c r="B252">
        <v>29.360001</v>
      </c>
      <c r="C252">
        <v>21.98</v>
      </c>
      <c r="D252">
        <v>24.9</v>
      </c>
      <c r="E252">
        <v>28.059999000000001</v>
      </c>
      <c r="F252">
        <v>20.99</v>
      </c>
      <c r="G252">
        <v>24.139999</v>
      </c>
      <c r="H252">
        <v>22.82</v>
      </c>
      <c r="I252">
        <v>19.540001</v>
      </c>
      <c r="J252" s="1">
        <f t="shared" si="50"/>
        <v>1.6137757942169866E-2</v>
      </c>
      <c r="K252" s="1">
        <f t="shared" si="51"/>
        <v>1.0519191440782196E-2</v>
      </c>
      <c r="L252" s="1">
        <f t="shared" si="52"/>
        <v>2.6451186087169634E-2</v>
      </c>
      <c r="M252" s="1">
        <f t="shared" si="53"/>
        <v>-2.5683100321971082E-2</v>
      </c>
      <c r="N252" s="1">
        <f t="shared" si="54"/>
        <v>1.3429506710902142E-2</v>
      </c>
      <c r="O252" s="1">
        <f t="shared" si="55"/>
        <v>-1.071295805479224E-2</v>
      </c>
      <c r="P252" s="1">
        <f t="shared" si="56"/>
        <v>-3.4995661262643253E-3</v>
      </c>
      <c r="Q252" s="1">
        <f t="shared" si="57"/>
        <v>-1.0229156902176366E-3</v>
      </c>
    </row>
    <row r="253" spans="1:17" x14ac:dyDescent="0.2">
      <c r="A253" s="2" t="d">
        <v>2003-10-13</v>
      </c>
      <c r="B253">
        <v>29.41</v>
      </c>
      <c r="C253">
        <v>21.860001</v>
      </c>
      <c r="D253">
        <v>24.629999000000002</v>
      </c>
      <c r="E253">
        <v>27.950001</v>
      </c>
      <c r="F253">
        <v>21.049999</v>
      </c>
      <c r="G253">
        <v>24.24</v>
      </c>
      <c r="H253">
        <v>23.049999</v>
      </c>
      <c r="I253">
        <v>19.420000000000002</v>
      </c>
      <c r="J253" s="1">
        <f t="shared" si="50"/>
        <v>5.8819892938216947E-2</v>
      </c>
      <c r="K253" s="1">
        <f t="shared" si="51"/>
        <v>6.8855906655690092E-3</v>
      </c>
      <c r="L253" s="1">
        <f t="shared" si="52"/>
        <v>2.8832269611270639E-2</v>
      </c>
      <c r="M253" s="1">
        <f t="shared" si="53"/>
        <v>5.021603091698355E-3</v>
      </c>
      <c r="N253" s="1">
        <f t="shared" si="54"/>
        <v>3.087553580069758E-2</v>
      </c>
      <c r="O253" s="1">
        <f t="shared" si="55"/>
        <v>4.0839183886913398E-2</v>
      </c>
      <c r="P253" s="1">
        <f t="shared" si="56"/>
        <v>5.4380555496856157E-2</v>
      </c>
      <c r="Q253" s="1">
        <f t="shared" si="57"/>
        <v>5.3952798248239085E-2</v>
      </c>
    </row>
    <row r="254" spans="1:17" x14ac:dyDescent="0.2">
      <c r="A254" s="2" t="d">
        <v>2003-10-20</v>
      </c>
      <c r="B254">
        <v>29.09</v>
      </c>
      <c r="C254">
        <v>21.9</v>
      </c>
      <c r="D254">
        <v>24.32</v>
      </c>
      <c r="E254">
        <v>27.950001</v>
      </c>
      <c r="F254">
        <v>20.91</v>
      </c>
      <c r="G254">
        <v>24.049999</v>
      </c>
      <c r="H254">
        <v>22.870000999999998</v>
      </c>
      <c r="I254">
        <v>19.030000999999999</v>
      </c>
      <c r="J254" s="1">
        <f t="shared" si="50"/>
        <v>9.6719581208438658E-3</v>
      </c>
      <c r="K254" s="1">
        <f t="shared" si="51"/>
        <v>-1.3155145187391156E-2</v>
      </c>
      <c r="L254" s="1">
        <f t="shared" si="52"/>
        <v>-1.5504227021794397E-2</v>
      </c>
      <c r="M254" s="1">
        <f t="shared" si="53"/>
        <v>-1.491504868997838E-2</v>
      </c>
      <c r="N254" s="1">
        <f t="shared" si="54"/>
        <v>2.8735651957317787E-3</v>
      </c>
      <c r="O254" s="1">
        <f t="shared" si="55"/>
        <v>-2.0768855248815988E-3</v>
      </c>
      <c r="P254" s="1">
        <f t="shared" si="56"/>
        <v>1.05496363037776E-2</v>
      </c>
      <c r="Q254" s="1">
        <f t="shared" si="57"/>
        <v>-9.4141908675791121E-3</v>
      </c>
    </row>
    <row r="255" spans="1:17" x14ac:dyDescent="0.2">
      <c r="A255" s="2" t="d">
        <v>2003-10-27</v>
      </c>
      <c r="B255">
        <v>30.09</v>
      </c>
      <c r="C255">
        <v>22.049999</v>
      </c>
      <c r="D255">
        <v>24.280000999999999</v>
      </c>
      <c r="E255">
        <v>28</v>
      </c>
      <c r="F255">
        <v>21.24</v>
      </c>
      <c r="G255">
        <v>24.73</v>
      </c>
      <c r="H255">
        <v>23.91</v>
      </c>
      <c r="I255">
        <v>19.620000999999998</v>
      </c>
      <c r="J255" s="1">
        <f t="shared" si="50"/>
        <v>2.4559652835694053E-2</v>
      </c>
      <c r="K255" s="1">
        <f t="shared" si="51"/>
        <v>3.1796075659047359E-3</v>
      </c>
      <c r="L255" s="1">
        <f t="shared" si="52"/>
        <v>-2.5214796093203862E-2</v>
      </c>
      <c r="M255" s="1">
        <f t="shared" si="53"/>
        <v>-2.1405288611915959E-3</v>
      </c>
      <c r="N255" s="1">
        <f t="shared" si="54"/>
        <v>1.1840062541196445E-2</v>
      </c>
      <c r="O255" s="1">
        <f t="shared" si="55"/>
        <v>2.41469072889611E-2</v>
      </c>
      <c r="P255" s="1">
        <f t="shared" si="56"/>
        <v>4.6659437036303819E-2</v>
      </c>
      <c r="Q255" s="1">
        <f t="shared" si="57"/>
        <v>4.0858073139071905E-3</v>
      </c>
    </row>
    <row r="256" spans="1:17" x14ac:dyDescent="0.2">
      <c r="A256" s="2" t="d">
        <v>2003-11-03</v>
      </c>
      <c r="B256">
        <v>30.41</v>
      </c>
      <c r="C256">
        <v>21.809999000000001</v>
      </c>
      <c r="D256">
        <v>24.209999</v>
      </c>
      <c r="E256">
        <v>27.6</v>
      </c>
      <c r="F256">
        <v>21.4</v>
      </c>
      <c r="G256">
        <v>24.940000999999999</v>
      </c>
      <c r="H256">
        <v>23.99</v>
      </c>
      <c r="I256">
        <v>20.049999</v>
      </c>
      <c r="J256" s="1">
        <f t="shared" si="50"/>
        <v>3.3436749123369539E-2</v>
      </c>
      <c r="K256" s="1">
        <f t="shared" si="51"/>
        <v>-2.2899941310362435E-3</v>
      </c>
      <c r="L256" s="1">
        <f t="shared" si="52"/>
        <v>-1.7199441886832027E-2</v>
      </c>
      <c r="M256" s="1">
        <f t="shared" si="53"/>
        <v>-1.2601462656178493E-2</v>
      </c>
      <c r="N256" s="1">
        <f t="shared" si="54"/>
        <v>1.6490409405354647E-2</v>
      </c>
      <c r="O256" s="1">
        <f t="shared" si="55"/>
        <v>2.8468819147006757E-2</v>
      </c>
      <c r="P256" s="1">
        <f t="shared" si="56"/>
        <v>3.9971350792894475E-2</v>
      </c>
      <c r="Q256" s="1">
        <f t="shared" si="57"/>
        <v>3.1925641014086306E-2</v>
      </c>
    </row>
    <row r="257" spans="1:17" x14ac:dyDescent="0.2">
      <c r="A257" s="2" t="d">
        <v>2003-11-10</v>
      </c>
      <c r="B257">
        <v>29.860001</v>
      </c>
      <c r="C257">
        <v>21.83</v>
      </c>
      <c r="D257">
        <v>24.57</v>
      </c>
      <c r="E257">
        <v>29.030000999999999</v>
      </c>
      <c r="F257">
        <v>21.15</v>
      </c>
      <c r="G257">
        <v>24.82</v>
      </c>
      <c r="H257">
        <v>23.799999</v>
      </c>
      <c r="I257">
        <v>19.719999000000001</v>
      </c>
      <c r="J257" s="1">
        <f t="shared" si="50"/>
        <v>2.6125353093551646E-2</v>
      </c>
      <c r="K257" s="1">
        <f t="shared" si="51"/>
        <v>-3.201466260602615E-3</v>
      </c>
      <c r="L257" s="1">
        <f t="shared" si="52"/>
        <v>1.0227129435121558E-2</v>
      </c>
      <c r="M257" s="1">
        <f t="shared" si="53"/>
        <v>3.7912577104378627E-2</v>
      </c>
      <c r="N257" s="1">
        <f t="shared" si="54"/>
        <v>1.1412392051744765E-2</v>
      </c>
      <c r="O257" s="1">
        <f t="shared" si="55"/>
        <v>3.1514824804733395E-2</v>
      </c>
      <c r="P257" s="1">
        <f t="shared" si="56"/>
        <v>3.9859486900528096E-2</v>
      </c>
      <c r="Q257" s="1">
        <f t="shared" si="57"/>
        <v>3.5616564607884836E-2</v>
      </c>
    </row>
    <row r="258" spans="1:17" x14ac:dyDescent="0.2">
      <c r="A258" s="2" t="d">
        <v>2003-11-17</v>
      </c>
      <c r="B258">
        <v>29.5</v>
      </c>
      <c r="C258">
        <v>21.440000999999999</v>
      </c>
      <c r="D258">
        <v>23.969999000000001</v>
      </c>
      <c r="E258">
        <v>28.34</v>
      </c>
      <c r="F258">
        <v>21.1</v>
      </c>
      <c r="G258">
        <v>24.690000999999999</v>
      </c>
      <c r="H258">
        <v>23.459999</v>
      </c>
      <c r="I258">
        <v>19.280000999999999</v>
      </c>
      <c r="J258" s="1">
        <f t="shared" si="50"/>
        <v>-1.9802627296179754E-2</v>
      </c>
      <c r="K258" s="1">
        <f t="shared" si="51"/>
        <v>-2.8054173696988913E-2</v>
      </c>
      <c r="L258" s="1">
        <f t="shared" si="52"/>
        <v>-1.2850000649981059E-2</v>
      </c>
      <c r="M258" s="1">
        <f t="shared" si="53"/>
        <v>1.2069724087330543E-2</v>
      </c>
      <c r="N258" s="1">
        <f t="shared" si="54"/>
        <v>-6.6131558917171184E-3</v>
      </c>
      <c r="O258" s="1">
        <f t="shared" si="55"/>
        <v>-1.6187376740099989E-3</v>
      </c>
      <c r="P258" s="1">
        <f t="shared" si="56"/>
        <v>-1.8999980870650877E-2</v>
      </c>
      <c r="Q258" s="1">
        <f t="shared" si="57"/>
        <v>-1.7481164055997173E-2</v>
      </c>
    </row>
    <row r="259" spans="1:17" x14ac:dyDescent="0.2">
      <c r="A259" s="2" t="d">
        <v>2003-11-24</v>
      </c>
      <c r="B259">
        <v>30.360001</v>
      </c>
      <c r="C259">
        <v>22.1</v>
      </c>
      <c r="D259">
        <v>24.469999000000001</v>
      </c>
      <c r="E259">
        <v>28.6</v>
      </c>
      <c r="F259">
        <v>21.49</v>
      </c>
      <c r="G259">
        <v>25.219999000000001</v>
      </c>
      <c r="H259">
        <v>24.450001</v>
      </c>
      <c r="I259">
        <v>19.899999999999999</v>
      </c>
      <c r="J259" s="1">
        <f t="shared" si="50"/>
        <v>-1.6455162237681816E-3</v>
      </c>
      <c r="K259" s="1">
        <f t="shared" si="51"/>
        <v>1.3209074160697862E-2</v>
      </c>
      <c r="L259" s="1">
        <f t="shared" si="52"/>
        <v>1.0682106943492005E-2</v>
      </c>
      <c r="M259" s="1">
        <f t="shared" si="53"/>
        <v>3.5590945102702533E-2</v>
      </c>
      <c r="N259" s="1">
        <f t="shared" si="54"/>
        <v>4.1967886266132317E-3</v>
      </c>
      <c r="O259" s="1">
        <f t="shared" si="55"/>
        <v>1.1164310537581653E-2</v>
      </c>
      <c r="P259" s="1">
        <f t="shared" si="56"/>
        <v>1.8993179969072665E-2</v>
      </c>
      <c r="Q259" s="1">
        <f t="shared" si="57"/>
        <v>-7.5093721468185454E-3</v>
      </c>
    </row>
    <row r="260" spans="1:17" x14ac:dyDescent="0.2">
      <c r="A260" s="2" t="d">
        <v>2003-12-01</v>
      </c>
      <c r="B260">
        <v>29.92</v>
      </c>
      <c r="C260">
        <v>22.33</v>
      </c>
      <c r="D260">
        <v>25.530000999999999</v>
      </c>
      <c r="E260">
        <v>28.98</v>
      </c>
      <c r="F260">
        <v>21.290001</v>
      </c>
      <c r="G260">
        <v>25.450001</v>
      </c>
      <c r="H260">
        <v>25.299999</v>
      </c>
      <c r="I260">
        <v>19.829999999999998</v>
      </c>
      <c r="J260" s="1">
        <f t="shared" si="50"/>
        <v>2.0073275056144923E-3</v>
      </c>
      <c r="K260" s="1">
        <f t="shared" si="51"/>
        <v>2.2645895290214081E-2</v>
      </c>
      <c r="L260" s="1">
        <f t="shared" si="52"/>
        <v>3.8328083889908167E-2</v>
      </c>
      <c r="M260" s="1">
        <f t="shared" si="53"/>
        <v>-1.7238755911252606E-3</v>
      </c>
      <c r="N260" s="1">
        <f t="shared" si="54"/>
        <v>6.5976203835087649E-3</v>
      </c>
      <c r="O260" s="1">
        <f t="shared" si="55"/>
        <v>2.5066002512800733E-2</v>
      </c>
      <c r="P260" s="1">
        <f t="shared" si="56"/>
        <v>6.1118817547160649E-2</v>
      </c>
      <c r="Q260" s="1">
        <f t="shared" si="57"/>
        <v>5.5626440671554594E-3</v>
      </c>
    </row>
    <row r="261" spans="1:17" x14ac:dyDescent="0.2">
      <c r="A261" s="2" t="d">
        <v>2003-12-08</v>
      </c>
      <c r="B261">
        <v>30.379999000000002</v>
      </c>
      <c r="C261">
        <v>22.450001</v>
      </c>
      <c r="D261">
        <v>26.27</v>
      </c>
      <c r="E261">
        <v>29.33</v>
      </c>
      <c r="F261">
        <v>21.41</v>
      </c>
      <c r="G261">
        <v>26.07</v>
      </c>
      <c r="H261">
        <v>25.85</v>
      </c>
      <c r="I261">
        <v>19.950001</v>
      </c>
      <c r="J261" s="1">
        <f t="shared" si="50"/>
        <v>2.9394200905459758E-2</v>
      </c>
      <c r="K261" s="1">
        <f t="shared" si="51"/>
        <v>4.6032275887301063E-2</v>
      </c>
      <c r="L261" s="1">
        <f t="shared" si="52"/>
        <v>9.1624596969971536E-2</v>
      </c>
      <c r="M261" s="1">
        <f t="shared" si="53"/>
        <v>3.4336648726825209E-2</v>
      </c>
      <c r="N261" s="1">
        <f t="shared" si="54"/>
        <v>1.4585062119570493E-2</v>
      </c>
      <c r="O261" s="1">
        <f t="shared" si="55"/>
        <v>5.4386884086095558E-2</v>
      </c>
      <c r="P261" s="1">
        <f t="shared" si="56"/>
        <v>9.7013800354855656E-2</v>
      </c>
      <c r="Q261" s="1">
        <f t="shared" si="57"/>
        <v>3.4160852411566529E-2</v>
      </c>
    </row>
    <row r="262" spans="1:17" x14ac:dyDescent="0.2">
      <c r="A262" s="2" t="d">
        <v>2003-12-15</v>
      </c>
      <c r="B262">
        <v>30.860001</v>
      </c>
      <c r="C262">
        <v>22.74</v>
      </c>
      <c r="D262">
        <v>27.120000999999998</v>
      </c>
      <c r="E262">
        <v>29.52</v>
      </c>
      <c r="F262">
        <v>21.4</v>
      </c>
      <c r="G262">
        <v>26.48</v>
      </c>
      <c r="H262">
        <v>26.049999</v>
      </c>
      <c r="I262">
        <v>19.889999</v>
      </c>
      <c r="J262" s="1">
        <f t="shared" ref="J262:J325" si="58">LN(B262/B259)</f>
        <v>1.6334893873916158E-2</v>
      </c>
      <c r="K262" s="1">
        <f t="shared" ref="K262:K325" si="59">LN(C262/C259)</f>
        <v>2.8547879798682747E-2</v>
      </c>
      <c r="L262" s="1">
        <f t="shared" ref="L262:L325" si="60">LN(D262/D259)</f>
        <v>0.1028236633571378</v>
      </c>
      <c r="M262" s="1">
        <f t="shared" ref="M262:M325" si="61">LN(E262/E259)</f>
        <v>3.1661281906464708E-2</v>
      </c>
      <c r="N262" s="1">
        <f t="shared" ref="N262:N325" si="62">LN(F262/F259)</f>
        <v>-4.1967886266133254E-3</v>
      </c>
      <c r="O262" s="1">
        <f t="shared" ref="O262:O325" si="63">LN(G262/G259)</f>
        <v>4.8752440183105185E-2</v>
      </c>
      <c r="P262" s="1">
        <f t="shared" ref="P262:P325" si="64">LN(H262/H259)</f>
        <v>6.3387472990983518E-2</v>
      </c>
      <c r="Q262" s="1">
        <f t="shared" ref="Q262:Q325" si="65">LN(I262/I259)</f>
        <v>-5.026891410880081E-4</v>
      </c>
    </row>
    <row r="263" spans="1:17" x14ac:dyDescent="0.2">
      <c r="A263" s="2" t="d">
        <v>2003-12-22</v>
      </c>
      <c r="B263">
        <v>31.08</v>
      </c>
      <c r="C263">
        <v>23.139999</v>
      </c>
      <c r="D263">
        <v>27.360001</v>
      </c>
      <c r="E263">
        <v>29.700001</v>
      </c>
      <c r="F263">
        <v>21.48</v>
      </c>
      <c r="G263">
        <v>26.549999</v>
      </c>
      <c r="H263">
        <v>26.48</v>
      </c>
      <c r="I263">
        <v>20.079999999999998</v>
      </c>
      <c r="J263" s="1">
        <f t="shared" si="58"/>
        <v>3.8037372393170024E-2</v>
      </c>
      <c r="K263" s="1">
        <f t="shared" si="59"/>
        <v>3.5631612698251304E-2</v>
      </c>
      <c r="L263" s="1">
        <f t="shared" si="60"/>
        <v>6.9227858881060561E-2</v>
      </c>
      <c r="M263" s="1">
        <f t="shared" si="61"/>
        <v>2.4541142586150796E-2</v>
      </c>
      <c r="N263" s="1">
        <f t="shared" si="62"/>
        <v>8.8847437648683931E-3</v>
      </c>
      <c r="O263" s="1">
        <f t="shared" si="63"/>
        <v>4.2313927733901933E-2</v>
      </c>
      <c r="P263" s="1">
        <f t="shared" si="64"/>
        <v>4.5585374861025332E-2</v>
      </c>
      <c r="Q263" s="1">
        <f t="shared" si="65"/>
        <v>1.252835229182374E-2</v>
      </c>
    </row>
    <row r="264" spans="1:17" x14ac:dyDescent="0.2">
      <c r="A264" s="2" t="d">
        <v>2003-12-29</v>
      </c>
      <c r="B264">
        <v>31.219999000000001</v>
      </c>
      <c r="C264">
        <v>23.27</v>
      </c>
      <c r="D264">
        <v>27.540001</v>
      </c>
      <c r="E264">
        <v>30.219999000000001</v>
      </c>
      <c r="F264">
        <v>21.52</v>
      </c>
      <c r="G264">
        <v>26.74</v>
      </c>
      <c r="H264">
        <v>26.559999000000001</v>
      </c>
      <c r="I264">
        <v>20.48</v>
      </c>
      <c r="J264" s="1">
        <f t="shared" si="58"/>
        <v>2.7274418805302125E-2</v>
      </c>
      <c r="K264" s="1">
        <f t="shared" si="59"/>
        <v>3.5874318582508218E-2</v>
      </c>
      <c r="L264" s="1">
        <f t="shared" si="60"/>
        <v>4.7211925913880307E-2</v>
      </c>
      <c r="M264" s="1">
        <f t="shared" si="61"/>
        <v>2.9893040764564931E-2</v>
      </c>
      <c r="N264" s="1">
        <f t="shared" si="62"/>
        <v>5.1246326919922713E-3</v>
      </c>
      <c r="O264" s="1">
        <f t="shared" si="63"/>
        <v>2.5375343728386728E-2</v>
      </c>
      <c r="P264" s="1">
        <f t="shared" si="64"/>
        <v>2.7095686003191923E-2</v>
      </c>
      <c r="Q264" s="1">
        <f t="shared" si="65"/>
        <v>2.6219606710122474E-2</v>
      </c>
    </row>
    <row r="265" spans="1:17" x14ac:dyDescent="0.2">
      <c r="A265" s="2" t="d">
        <v>2004-01-05</v>
      </c>
      <c r="B265">
        <v>31.52</v>
      </c>
      <c r="C265">
        <v>23.290001</v>
      </c>
      <c r="D265">
        <v>27.969999000000001</v>
      </c>
      <c r="E265">
        <v>30.32</v>
      </c>
      <c r="F265">
        <v>21.43</v>
      </c>
      <c r="G265">
        <v>26.9</v>
      </c>
      <c r="H265">
        <v>26.549999</v>
      </c>
      <c r="I265">
        <v>21.4</v>
      </c>
      <c r="J265" s="1">
        <f t="shared" si="58"/>
        <v>2.1161385650257127E-2</v>
      </c>
      <c r="K265" s="1">
        <f t="shared" si="59"/>
        <v>2.3898638510741567E-2</v>
      </c>
      <c r="L265" s="1">
        <f t="shared" si="60"/>
        <v>3.0860971515925345E-2</v>
      </c>
      <c r="M265" s="1">
        <f t="shared" si="61"/>
        <v>2.6739561041899087E-2</v>
      </c>
      <c r="N265" s="1">
        <f t="shared" si="62"/>
        <v>1.4008874576799787E-3</v>
      </c>
      <c r="O265" s="1">
        <f t="shared" si="63"/>
        <v>1.5736555538985966E-2</v>
      </c>
      <c r="P265" s="1">
        <f t="shared" si="64"/>
        <v>1.901198021150453E-2</v>
      </c>
      <c r="Q265" s="1">
        <f t="shared" si="65"/>
        <v>7.3173879438447109E-2</v>
      </c>
    </row>
    <row r="266" spans="1:17" x14ac:dyDescent="0.2">
      <c r="A266" s="2" t="d">
        <v>2004-01-12</v>
      </c>
      <c r="B266">
        <v>31.74</v>
      </c>
      <c r="C266">
        <v>23.33</v>
      </c>
      <c r="D266">
        <v>27.780000999999999</v>
      </c>
      <c r="E266">
        <v>30.459999</v>
      </c>
      <c r="F266">
        <v>21.59</v>
      </c>
      <c r="G266">
        <v>27.799999</v>
      </c>
      <c r="H266">
        <v>26.059999000000001</v>
      </c>
      <c r="I266">
        <v>22.049999</v>
      </c>
      <c r="J266" s="1">
        <f t="shared" si="58"/>
        <v>2.101318959881639E-2</v>
      </c>
      <c r="K266" s="1">
        <f t="shared" si="59"/>
        <v>8.1774074830207235E-3</v>
      </c>
      <c r="L266" s="1">
        <f t="shared" si="60"/>
        <v>1.5234244019260608E-2</v>
      </c>
      <c r="M266" s="1">
        <f t="shared" si="61"/>
        <v>2.5267235158387205E-2</v>
      </c>
      <c r="N266" s="1">
        <f t="shared" si="62"/>
        <v>5.1079748860519449E-3</v>
      </c>
      <c r="O266" s="1">
        <f t="shared" si="63"/>
        <v>4.6006274702203948E-2</v>
      </c>
      <c r="P266" s="1">
        <f t="shared" si="64"/>
        <v>-1.5988197745094534E-2</v>
      </c>
      <c r="Q266" s="1">
        <f t="shared" si="65"/>
        <v>9.3588261717851617E-2</v>
      </c>
    </row>
    <row r="267" spans="1:17" x14ac:dyDescent="0.2">
      <c r="A267" s="2" t="d">
        <v>2004-01-19</v>
      </c>
      <c r="B267">
        <v>32.049999</v>
      </c>
      <c r="C267">
        <v>23.790001</v>
      </c>
      <c r="D267">
        <v>28.76</v>
      </c>
      <c r="E267">
        <v>30.780000999999999</v>
      </c>
      <c r="F267">
        <v>21.719999000000001</v>
      </c>
      <c r="G267">
        <v>27.42</v>
      </c>
      <c r="H267">
        <v>25.41</v>
      </c>
      <c r="I267">
        <v>21.65</v>
      </c>
      <c r="J267" s="1">
        <f t="shared" si="58"/>
        <v>2.623826910889453E-2</v>
      </c>
      <c r="K267" s="1">
        <f t="shared" si="59"/>
        <v>2.2100389035133394E-2</v>
      </c>
      <c r="L267" s="1">
        <f t="shared" si="60"/>
        <v>4.3346003241517168E-2</v>
      </c>
      <c r="M267" s="1">
        <f t="shared" si="61"/>
        <v>1.8361237145436988E-2</v>
      </c>
      <c r="N267" s="1">
        <f t="shared" si="62"/>
        <v>9.2507137316344204E-3</v>
      </c>
      <c r="O267" s="1">
        <f t="shared" si="63"/>
        <v>2.5112102460371315E-2</v>
      </c>
      <c r="P267" s="1">
        <f t="shared" si="64"/>
        <v>-4.4263489625557255E-2</v>
      </c>
      <c r="Q267" s="1">
        <f t="shared" si="65"/>
        <v>5.5556654277191815E-2</v>
      </c>
    </row>
    <row r="268" spans="1:17" x14ac:dyDescent="0.2">
      <c r="A268" s="2" t="d">
        <v>2004-01-26</v>
      </c>
      <c r="B268">
        <v>31.309999000000001</v>
      </c>
      <c r="C268">
        <v>23.809999000000001</v>
      </c>
      <c r="D268">
        <v>28.17</v>
      </c>
      <c r="E268">
        <v>30.98</v>
      </c>
      <c r="F268">
        <v>21.780000999999999</v>
      </c>
      <c r="G268">
        <v>27.030000999999999</v>
      </c>
      <c r="H268">
        <v>25.51</v>
      </c>
      <c r="I268">
        <v>21.25</v>
      </c>
      <c r="J268" s="1">
        <f t="shared" si="58"/>
        <v>-6.6847615900422763E-3</v>
      </c>
      <c r="K268" s="1">
        <f t="shared" si="59"/>
        <v>2.2081491666479026E-2</v>
      </c>
      <c r="L268" s="1">
        <f t="shared" si="60"/>
        <v>7.1251104270056483E-3</v>
      </c>
      <c r="M268" s="1">
        <f t="shared" si="61"/>
        <v>2.1534274214551612E-2</v>
      </c>
      <c r="N268" s="1">
        <f t="shared" si="62"/>
        <v>1.6200353933009903E-2</v>
      </c>
      <c r="O268" s="1">
        <f t="shared" si="63"/>
        <v>4.8211106764925174E-3</v>
      </c>
      <c r="P268" s="1">
        <f t="shared" si="64"/>
        <v>-3.9959177869443634E-2</v>
      </c>
      <c r="Q268" s="1">
        <f t="shared" si="65"/>
        <v>-7.0340266573799357E-3</v>
      </c>
    </row>
    <row r="269" spans="1:17" x14ac:dyDescent="0.2">
      <c r="A269" s="2" t="d">
        <v>2004-02-02</v>
      </c>
      <c r="B269">
        <v>31.58</v>
      </c>
      <c r="C269">
        <v>23.549999</v>
      </c>
      <c r="D269">
        <v>27.959999</v>
      </c>
      <c r="E269">
        <v>31.76</v>
      </c>
      <c r="F269">
        <v>22.42</v>
      </c>
      <c r="G269">
        <v>27.120000999999998</v>
      </c>
      <c r="H269">
        <v>25.91</v>
      </c>
      <c r="I269">
        <v>21.23</v>
      </c>
      <c r="J269" s="1">
        <f t="shared" si="58"/>
        <v>-5.0537062707669564E-3</v>
      </c>
      <c r="K269" s="1">
        <f t="shared" si="59"/>
        <v>9.3856919662422562E-3</v>
      </c>
      <c r="L269" s="1">
        <f t="shared" si="60"/>
        <v>6.458508276912492E-3</v>
      </c>
      <c r="M269" s="1">
        <f t="shared" si="61"/>
        <v>4.1793321741860769E-2</v>
      </c>
      <c r="N269" s="1">
        <f t="shared" si="62"/>
        <v>3.7723173117298038E-2</v>
      </c>
      <c r="O269" s="1">
        <f t="shared" si="63"/>
        <v>-2.4764484780017259E-2</v>
      </c>
      <c r="P269" s="1">
        <f t="shared" si="64"/>
        <v>-5.772538749694342E-3</v>
      </c>
      <c r="Q269" s="1">
        <f t="shared" si="65"/>
        <v>-3.7897280826215289E-2</v>
      </c>
    </row>
    <row r="270" spans="1:17" x14ac:dyDescent="0.2">
      <c r="A270" s="2" t="d">
        <v>2004-02-09</v>
      </c>
      <c r="B270">
        <v>31.73</v>
      </c>
      <c r="C270">
        <v>23.77</v>
      </c>
      <c r="D270">
        <v>29.09</v>
      </c>
      <c r="E270">
        <v>31.540001</v>
      </c>
      <c r="F270">
        <v>22.41</v>
      </c>
      <c r="G270">
        <v>27.18</v>
      </c>
      <c r="H270">
        <v>26.42</v>
      </c>
      <c r="I270">
        <v>21.08</v>
      </c>
      <c r="J270" s="1">
        <f t="shared" si="58"/>
        <v>-1.003454657032629E-2</v>
      </c>
      <c r="K270" s="1">
        <f t="shared" si="59"/>
        <v>-8.4108497723113409E-4</v>
      </c>
      <c r="L270" s="1">
        <f t="shared" si="60"/>
        <v>1.1408939654264197E-2</v>
      </c>
      <c r="M270" s="1">
        <f t="shared" si="61"/>
        <v>2.4391452341300787E-2</v>
      </c>
      <c r="N270" s="1">
        <f t="shared" si="62"/>
        <v>3.1273838787617567E-2</v>
      </c>
      <c r="O270" s="1">
        <f t="shared" si="63"/>
        <v>-8.7912654111707705E-3</v>
      </c>
      <c r="P270" s="1">
        <f t="shared" si="64"/>
        <v>3.8978501762106578E-2</v>
      </c>
      <c r="Q270" s="1">
        <f t="shared" si="65"/>
        <v>-2.6680730775337239E-2</v>
      </c>
    </row>
    <row r="271" spans="1:17" x14ac:dyDescent="0.2">
      <c r="A271" s="2" t="d">
        <v>2004-02-16</v>
      </c>
      <c r="B271">
        <v>31.74</v>
      </c>
      <c r="C271">
        <v>23.639999</v>
      </c>
      <c r="D271">
        <v>28.99</v>
      </c>
      <c r="E271">
        <v>31.32</v>
      </c>
      <c r="F271">
        <v>22.870000999999998</v>
      </c>
      <c r="G271">
        <v>26.99</v>
      </c>
      <c r="H271">
        <v>26.530000999999999</v>
      </c>
      <c r="I271">
        <v>20.870000999999998</v>
      </c>
      <c r="J271" s="1">
        <f t="shared" si="58"/>
        <v>1.364021169862689E-2</v>
      </c>
      <c r="K271" s="1">
        <f t="shared" si="59"/>
        <v>-7.1654682628984889E-3</v>
      </c>
      <c r="L271" s="1">
        <f t="shared" si="60"/>
        <v>2.8693361045282806E-2</v>
      </c>
      <c r="M271" s="1">
        <f t="shared" si="61"/>
        <v>1.0915036133879872E-2</v>
      </c>
      <c r="N271" s="1">
        <f t="shared" si="62"/>
        <v>4.8833888341597721E-2</v>
      </c>
      <c r="O271" s="1">
        <f t="shared" si="63"/>
        <v>-1.4809702543726827E-3</v>
      </c>
      <c r="P271" s="1">
        <f t="shared" si="64"/>
        <v>3.9205673689105006E-2</v>
      </c>
      <c r="Q271" s="1">
        <f t="shared" si="65"/>
        <v>-1.8044126365649307E-2</v>
      </c>
    </row>
    <row r="272" spans="1:17" x14ac:dyDescent="0.2">
      <c r="A272" s="2" t="d">
        <v>2004-02-23</v>
      </c>
      <c r="B272">
        <v>31.99</v>
      </c>
      <c r="C272">
        <v>24.26</v>
      </c>
      <c r="D272">
        <v>29.65</v>
      </c>
      <c r="E272">
        <v>31.309999000000001</v>
      </c>
      <c r="F272">
        <v>23.02</v>
      </c>
      <c r="G272">
        <v>26.83</v>
      </c>
      <c r="H272">
        <v>26.84</v>
      </c>
      <c r="I272">
        <v>20.709999</v>
      </c>
      <c r="J272" s="1">
        <f t="shared" si="58"/>
        <v>1.2899345133930684E-2</v>
      </c>
      <c r="K272" s="1">
        <f t="shared" si="59"/>
        <v>2.9703125516323363E-2</v>
      </c>
      <c r="L272" s="1">
        <f t="shared" si="60"/>
        <v>5.8687243843504606E-2</v>
      </c>
      <c r="M272" s="1">
        <f t="shared" si="61"/>
        <v>-1.4270132979298904E-2</v>
      </c>
      <c r="N272" s="1">
        <f t="shared" si="62"/>
        <v>2.6409985649722561E-2</v>
      </c>
      <c r="O272" s="1">
        <f t="shared" si="63"/>
        <v>-1.0750835507817717E-2</v>
      </c>
      <c r="P272" s="1">
        <f t="shared" si="64"/>
        <v>3.5264317529462491E-2</v>
      </c>
      <c r="Q272" s="1">
        <f t="shared" si="65"/>
        <v>-2.4798648593525322E-2</v>
      </c>
    </row>
    <row r="273" spans="1:17" x14ac:dyDescent="0.2">
      <c r="A273" s="2" t="d">
        <v>2004-03-01</v>
      </c>
      <c r="B273">
        <v>32.490001999999997</v>
      </c>
      <c r="C273">
        <v>24.620000999999998</v>
      </c>
      <c r="D273">
        <v>30.09</v>
      </c>
      <c r="E273">
        <v>31.629999000000002</v>
      </c>
      <c r="F273">
        <v>23.129999000000002</v>
      </c>
      <c r="G273">
        <v>27.030000999999999</v>
      </c>
      <c r="H273">
        <v>26.92</v>
      </c>
      <c r="I273">
        <v>20.799999</v>
      </c>
      <c r="J273" s="1">
        <f t="shared" si="58"/>
        <v>2.3669805643305099E-2</v>
      </c>
      <c r="K273" s="1">
        <f t="shared" si="59"/>
        <v>3.5134880001588362E-2</v>
      </c>
      <c r="L273" s="1">
        <f t="shared" si="60"/>
        <v>3.3798418134843682E-2</v>
      </c>
      <c r="M273" s="1">
        <f t="shared" si="61"/>
        <v>2.8493924613398345E-3</v>
      </c>
      <c r="N273" s="1">
        <f t="shared" si="62"/>
        <v>3.1623145196616E-2</v>
      </c>
      <c r="O273" s="1">
        <f t="shared" si="63"/>
        <v>-5.5340114387116869E-3</v>
      </c>
      <c r="P273" s="1">
        <f t="shared" si="64"/>
        <v>1.874820568234789E-2</v>
      </c>
      <c r="Q273" s="1">
        <f t="shared" si="65"/>
        <v>-1.337178504281341E-2</v>
      </c>
    </row>
    <row r="274" spans="1:17" x14ac:dyDescent="0.2">
      <c r="A274" s="2" t="d">
        <v>2004-03-08</v>
      </c>
      <c r="B274">
        <v>31.35</v>
      </c>
      <c r="C274">
        <v>24.01</v>
      </c>
      <c r="D274">
        <v>29.26</v>
      </c>
      <c r="E274">
        <v>30.25</v>
      </c>
      <c r="F274">
        <v>22.620000999999998</v>
      </c>
      <c r="G274">
        <v>25.950001</v>
      </c>
      <c r="H274">
        <v>25.68</v>
      </c>
      <c r="I274">
        <v>20.16</v>
      </c>
      <c r="J274" s="1">
        <f t="shared" si="58"/>
        <v>-1.2363448019333206E-2</v>
      </c>
      <c r="K274" s="1">
        <f t="shared" si="59"/>
        <v>1.5530259996449922E-2</v>
      </c>
      <c r="L274" s="1">
        <f t="shared" si="60"/>
        <v>9.2704526584142348E-3</v>
      </c>
      <c r="M274" s="1">
        <f t="shared" si="61"/>
        <v>-3.4760686645751916E-2</v>
      </c>
      <c r="N274" s="1">
        <f t="shared" si="62"/>
        <v>-1.0991536863454983E-2</v>
      </c>
      <c r="O274" s="1">
        <f t="shared" si="63"/>
        <v>-3.9294778882370804E-2</v>
      </c>
      <c r="P274" s="1">
        <f t="shared" si="64"/>
        <v>-3.2563727021064685E-2</v>
      </c>
      <c r="Q274" s="1">
        <f t="shared" si="65"/>
        <v>-3.461232580160873E-2</v>
      </c>
    </row>
    <row r="275" spans="1:17" x14ac:dyDescent="0.2">
      <c r="A275" s="2" t="d">
        <v>2004-03-15</v>
      </c>
      <c r="B275">
        <v>31.139999</v>
      </c>
      <c r="C275">
        <v>24.1</v>
      </c>
      <c r="D275">
        <v>29.280000999999999</v>
      </c>
      <c r="E275">
        <v>29.58</v>
      </c>
      <c r="F275">
        <v>22.57</v>
      </c>
      <c r="G275">
        <v>25.85</v>
      </c>
      <c r="H275">
        <v>25.52</v>
      </c>
      <c r="I275">
        <v>19.75</v>
      </c>
      <c r="J275" s="1">
        <f t="shared" si="58"/>
        <v>-2.6930219668612736E-2</v>
      </c>
      <c r="K275" s="1">
        <f t="shared" si="59"/>
        <v>-6.6170630192947614E-3</v>
      </c>
      <c r="L275" s="1">
        <f t="shared" si="60"/>
        <v>-1.2557402197618778E-2</v>
      </c>
      <c r="M275" s="1">
        <f t="shared" si="61"/>
        <v>-5.6839046116982379E-2</v>
      </c>
      <c r="N275" s="1">
        <f t="shared" si="62"/>
        <v>-1.9741812464292227E-2</v>
      </c>
      <c r="O275" s="1">
        <f t="shared" si="63"/>
        <v>-3.7210063483094566E-2</v>
      </c>
      <c r="P275" s="1">
        <f t="shared" si="64"/>
        <v>-5.0430853626891967E-2</v>
      </c>
      <c r="Q275" s="1">
        <f t="shared" si="65"/>
        <v>-4.7463135774508447E-2</v>
      </c>
    </row>
    <row r="276" spans="1:17" x14ac:dyDescent="0.2">
      <c r="A276" s="2" t="d">
        <v>2004-03-22</v>
      </c>
      <c r="B276">
        <v>31.26</v>
      </c>
      <c r="C276">
        <v>23.98</v>
      </c>
      <c r="D276">
        <v>28.4</v>
      </c>
      <c r="E276">
        <v>29.43</v>
      </c>
      <c r="F276">
        <v>22.469999000000001</v>
      </c>
      <c r="G276">
        <v>25.99</v>
      </c>
      <c r="H276">
        <v>25.700001</v>
      </c>
      <c r="I276">
        <v>20</v>
      </c>
      <c r="J276" s="1">
        <f t="shared" si="58"/>
        <v>-3.8593086245078623E-2</v>
      </c>
      <c r="K276" s="1">
        <f t="shared" si="59"/>
        <v>-2.6339011774322608E-2</v>
      </c>
      <c r="L276" s="1">
        <f t="shared" si="60"/>
        <v>-5.7803745474793534E-2</v>
      </c>
      <c r="M276" s="1">
        <f t="shared" si="61"/>
        <v>-7.2091443456620732E-2</v>
      </c>
      <c r="N276" s="1">
        <f t="shared" si="62"/>
        <v>-2.8949391315997532E-2</v>
      </c>
      <c r="O276" s="1">
        <f t="shared" si="63"/>
        <v>-3.9235548630887136E-2</v>
      </c>
      <c r="P276" s="1">
        <f t="shared" si="64"/>
        <v>-4.6378473964847948E-2</v>
      </c>
      <c r="Q276" s="1">
        <f t="shared" si="65"/>
        <v>-3.9220665076356999E-2</v>
      </c>
    </row>
    <row r="277" spans="1:17" x14ac:dyDescent="0.2">
      <c r="A277" s="2" t="d">
        <v>2004-03-29</v>
      </c>
      <c r="B277">
        <v>32.18</v>
      </c>
      <c r="C277">
        <v>24.27</v>
      </c>
      <c r="D277">
        <v>29.129999000000002</v>
      </c>
      <c r="E277">
        <v>30.5</v>
      </c>
      <c r="F277">
        <v>22.82</v>
      </c>
      <c r="G277">
        <v>26.860001</v>
      </c>
      <c r="H277">
        <v>26.76</v>
      </c>
      <c r="I277">
        <v>20.879999000000002</v>
      </c>
      <c r="J277" s="1">
        <f t="shared" si="58"/>
        <v>2.613087448530749E-2</v>
      </c>
      <c r="K277" s="1">
        <f t="shared" si="59"/>
        <v>1.0770609505348083E-2</v>
      </c>
      <c r="L277" s="1">
        <f t="shared" si="60"/>
        <v>-4.4528589495061435E-3</v>
      </c>
      <c r="M277" s="1">
        <f t="shared" si="61"/>
        <v>8.2304991365154435E-3</v>
      </c>
      <c r="N277" s="1">
        <f t="shared" si="62"/>
        <v>8.8028295372912808E-3</v>
      </c>
      <c r="O277" s="1">
        <f t="shared" si="63"/>
        <v>3.4466580177630449E-2</v>
      </c>
      <c r="P277" s="1">
        <f t="shared" si="64"/>
        <v>4.1195756438267332E-2</v>
      </c>
      <c r="Q277" s="1">
        <f t="shared" si="65"/>
        <v>3.5091271918548668E-2</v>
      </c>
    </row>
    <row r="278" spans="1:17" x14ac:dyDescent="0.2">
      <c r="A278" s="2" t="d">
        <v>2004-04-05</v>
      </c>
      <c r="B278">
        <v>32</v>
      </c>
      <c r="C278">
        <v>24.08</v>
      </c>
      <c r="D278">
        <v>29.540001</v>
      </c>
      <c r="E278">
        <v>30.4</v>
      </c>
      <c r="F278">
        <v>22.83</v>
      </c>
      <c r="G278">
        <v>26.950001</v>
      </c>
      <c r="H278">
        <v>26.34</v>
      </c>
      <c r="I278">
        <v>20.75</v>
      </c>
      <c r="J278" s="1">
        <f t="shared" si="58"/>
        <v>2.724276850691271E-2</v>
      </c>
      <c r="K278" s="1">
        <f t="shared" si="59"/>
        <v>-8.3022005598913087E-4</v>
      </c>
      <c r="L278" s="1">
        <f t="shared" si="60"/>
        <v>8.8405877095210621E-3</v>
      </c>
      <c r="M278" s="1">
        <f t="shared" si="61"/>
        <v>2.7344151129522258E-2</v>
      </c>
      <c r="N278" s="1">
        <f t="shared" si="62"/>
        <v>1.1453869712259793E-2</v>
      </c>
      <c r="O278" s="1">
        <f t="shared" si="63"/>
        <v>4.1672733506318685E-2</v>
      </c>
      <c r="P278" s="1">
        <f t="shared" si="64"/>
        <v>3.1626237838545769E-2</v>
      </c>
      <c r="Q278" s="1">
        <f t="shared" si="65"/>
        <v>4.9392755329576474E-2</v>
      </c>
    </row>
    <row r="279" spans="1:17" x14ac:dyDescent="0.2">
      <c r="A279" s="2" t="d">
        <v>2004-04-12</v>
      </c>
      <c r="B279">
        <v>31.889999</v>
      </c>
      <c r="C279">
        <v>23.51</v>
      </c>
      <c r="D279">
        <v>30.540001</v>
      </c>
      <c r="E279">
        <v>31.48</v>
      </c>
      <c r="F279">
        <v>23.08</v>
      </c>
      <c r="G279">
        <v>27.1</v>
      </c>
      <c r="H279">
        <v>26.530000999999999</v>
      </c>
      <c r="I279">
        <v>20.09</v>
      </c>
      <c r="J279" s="1">
        <f t="shared" si="58"/>
        <v>1.9953124670842794E-2</v>
      </c>
      <c r="K279" s="1">
        <f t="shared" si="59"/>
        <v>-1.9794287047390006E-2</v>
      </c>
      <c r="L279" s="1">
        <f t="shared" si="60"/>
        <v>7.2648187367267927E-2</v>
      </c>
      <c r="M279" s="1">
        <f t="shared" si="61"/>
        <v>6.7337861303821064E-2</v>
      </c>
      <c r="N279" s="1">
        <f t="shared" si="62"/>
        <v>2.6785399946444723E-2</v>
      </c>
      <c r="O279" s="1">
        <f t="shared" si="63"/>
        <v>4.1821879232256415E-2</v>
      </c>
      <c r="P279" s="1">
        <f t="shared" si="64"/>
        <v>3.1785175031145765E-2</v>
      </c>
      <c r="Q279" s="1">
        <f t="shared" si="65"/>
        <v>4.4899052728520012E-3</v>
      </c>
    </row>
    <row r="280" spans="1:17" x14ac:dyDescent="0.2">
      <c r="A280" s="2" t="d">
        <v>2004-04-19</v>
      </c>
      <c r="B280">
        <v>32.259998000000003</v>
      </c>
      <c r="C280">
        <v>23.549999</v>
      </c>
      <c r="D280">
        <v>30.1</v>
      </c>
      <c r="E280">
        <v>31.35</v>
      </c>
      <c r="F280">
        <v>23.27</v>
      </c>
      <c r="G280">
        <v>27.32</v>
      </c>
      <c r="H280">
        <v>26.35</v>
      </c>
      <c r="I280">
        <v>20.76</v>
      </c>
      <c r="J280" s="1">
        <f t="shared" si="58"/>
        <v>2.4828691365436691E-3</v>
      </c>
      <c r="K280" s="1">
        <f t="shared" si="59"/>
        <v>-3.0115241738929124E-2</v>
      </c>
      <c r="L280" s="1">
        <f t="shared" si="60"/>
        <v>3.2756635112357942E-2</v>
      </c>
      <c r="M280" s="1">
        <f t="shared" si="61"/>
        <v>2.7487583465563858E-2</v>
      </c>
      <c r="N280" s="1">
        <f t="shared" si="62"/>
        <v>1.9527632880270797E-2</v>
      </c>
      <c r="O280" s="1">
        <f t="shared" si="63"/>
        <v>1.6980806377416596E-2</v>
      </c>
      <c r="P280" s="1">
        <f t="shared" si="64"/>
        <v>-1.5439960272656395E-2</v>
      </c>
      <c r="Q280" s="1">
        <f t="shared" si="65"/>
        <v>-5.7636568240286724E-3</v>
      </c>
    </row>
    <row r="281" spans="1:17" x14ac:dyDescent="0.2">
      <c r="A281" s="2" t="d">
        <v>2004-04-26</v>
      </c>
      <c r="B281">
        <v>31.389999</v>
      </c>
      <c r="C281">
        <v>23.280000999999999</v>
      </c>
      <c r="D281">
        <v>29.84</v>
      </c>
      <c r="E281">
        <v>30.860001</v>
      </c>
      <c r="F281">
        <v>23.18</v>
      </c>
      <c r="G281">
        <v>26.4</v>
      </c>
      <c r="H281">
        <v>24.92</v>
      </c>
      <c r="I281">
        <v>19.389999</v>
      </c>
      <c r="J281" s="1">
        <f t="shared" si="58"/>
        <v>-1.9246563803144275E-2</v>
      </c>
      <c r="K281" s="1">
        <f t="shared" si="59"/>
        <v>-3.3786954622057698E-2</v>
      </c>
      <c r="L281" s="1">
        <f t="shared" si="60"/>
        <v>1.0104464379923368E-2</v>
      </c>
      <c r="M281" s="1">
        <f t="shared" si="61"/>
        <v>1.5018270927245406E-2</v>
      </c>
      <c r="N281" s="1">
        <f t="shared" si="62"/>
        <v>1.521437736990156E-2</v>
      </c>
      <c r="O281" s="1">
        <f t="shared" si="63"/>
        <v>-2.0619324308486484E-2</v>
      </c>
      <c r="P281" s="1">
        <f t="shared" si="64"/>
        <v>-5.5418002395882494E-2</v>
      </c>
      <c r="Q281" s="1">
        <f t="shared" si="65"/>
        <v>-6.7788828995123937E-2</v>
      </c>
    </row>
    <row r="282" spans="1:17" x14ac:dyDescent="0.2">
      <c r="A282" s="2" t="d">
        <v>2004-05-03</v>
      </c>
      <c r="B282">
        <v>30.34</v>
      </c>
      <c r="C282">
        <v>22.74</v>
      </c>
      <c r="D282">
        <v>29.76</v>
      </c>
      <c r="E282">
        <v>31.059999000000001</v>
      </c>
      <c r="F282">
        <v>22.940000999999999</v>
      </c>
      <c r="G282">
        <v>26.219999000000001</v>
      </c>
      <c r="H282">
        <v>24.01</v>
      </c>
      <c r="I282">
        <v>19.600000000000001</v>
      </c>
      <c r="J282" s="1">
        <f t="shared" si="58"/>
        <v>-4.9825475743787109E-2</v>
      </c>
      <c r="K282" s="1">
        <f t="shared" si="59"/>
        <v>-3.3300374229588266E-2</v>
      </c>
      <c r="L282" s="1">
        <f t="shared" si="60"/>
        <v>-2.5872122569537047E-2</v>
      </c>
      <c r="M282" s="1">
        <f t="shared" si="61"/>
        <v>-1.3431638024412126E-2</v>
      </c>
      <c r="N282" s="1">
        <f t="shared" si="62"/>
        <v>-6.0842863466960091E-3</v>
      </c>
      <c r="O282" s="1">
        <f t="shared" si="63"/>
        <v>-3.3011287688927464E-2</v>
      </c>
      <c r="P282" s="1">
        <f t="shared" si="64"/>
        <v>-9.980579560966317E-2</v>
      </c>
      <c r="Q282" s="1">
        <f t="shared" si="65"/>
        <v>-2.4692612590371411E-2</v>
      </c>
    </row>
    <row r="283" spans="1:17" x14ac:dyDescent="0.2">
      <c r="A283" s="2" t="d">
        <v>2004-05-10</v>
      </c>
      <c r="B283">
        <v>30.41</v>
      </c>
      <c r="C283">
        <v>22.549999</v>
      </c>
      <c r="D283">
        <v>29.85</v>
      </c>
      <c r="E283">
        <v>30.700001</v>
      </c>
      <c r="F283">
        <v>22.719999000000001</v>
      </c>
      <c r="G283">
        <v>26.17</v>
      </c>
      <c r="H283">
        <v>24.33</v>
      </c>
      <c r="I283">
        <v>19.450001</v>
      </c>
      <c r="J283" s="1">
        <f t="shared" si="58"/>
        <v>-5.9056509011507503E-2</v>
      </c>
      <c r="K283" s="1">
        <f t="shared" si="59"/>
        <v>-4.3390756396792525E-2</v>
      </c>
      <c r="L283" s="1">
        <f t="shared" si="60"/>
        <v>-8.3403319162189508E-3</v>
      </c>
      <c r="M283" s="1">
        <f t="shared" si="61"/>
        <v>-2.0951579912488898E-2</v>
      </c>
      <c r="N283" s="1">
        <f t="shared" si="62"/>
        <v>-2.3919427475335167E-2</v>
      </c>
      <c r="O283" s="1">
        <f t="shared" si="63"/>
        <v>-4.300531816053476E-2</v>
      </c>
      <c r="P283" s="1">
        <f t="shared" si="64"/>
        <v>-7.9758118191940203E-2</v>
      </c>
      <c r="Q283" s="1">
        <f t="shared" si="65"/>
        <v>-6.5180936819352178E-2</v>
      </c>
    </row>
    <row r="284" spans="1:17" x14ac:dyDescent="0.2">
      <c r="A284" s="2" t="d">
        <v>2004-05-17</v>
      </c>
      <c r="B284">
        <v>30.49</v>
      </c>
      <c r="C284">
        <v>22.540001</v>
      </c>
      <c r="D284">
        <v>29.110001</v>
      </c>
      <c r="E284">
        <v>30.16</v>
      </c>
      <c r="F284">
        <v>22.67</v>
      </c>
      <c r="G284">
        <v>26.219999000000001</v>
      </c>
      <c r="H284">
        <v>24.559999000000001</v>
      </c>
      <c r="I284">
        <v>19.57</v>
      </c>
      <c r="J284" s="1">
        <f t="shared" si="58"/>
        <v>-2.9090577996418905E-2</v>
      </c>
      <c r="K284" s="1">
        <f t="shared" si="59"/>
        <v>-3.2303112841360983E-2</v>
      </c>
      <c r="L284" s="1">
        <f t="shared" si="60"/>
        <v>-2.4767983225572561E-2</v>
      </c>
      <c r="M284" s="1">
        <f t="shared" si="61"/>
        <v>-2.294433619966595E-2</v>
      </c>
      <c r="N284" s="1">
        <f t="shared" si="62"/>
        <v>-2.224737339216791E-2</v>
      </c>
      <c r="O284" s="1">
        <f t="shared" si="63"/>
        <v>-6.8415699555426576E-3</v>
      </c>
      <c r="P284" s="1">
        <f t="shared" si="64"/>
        <v>-1.4551631356923904E-2</v>
      </c>
      <c r="Q284" s="1">
        <f t="shared" si="65"/>
        <v>9.2403637264015428E-3</v>
      </c>
    </row>
    <row r="285" spans="1:17" x14ac:dyDescent="0.2">
      <c r="A285" s="2" t="d">
        <v>2004-05-24</v>
      </c>
      <c r="B285">
        <v>31.59</v>
      </c>
      <c r="C285">
        <v>23.559999000000001</v>
      </c>
      <c r="D285">
        <v>29.75</v>
      </c>
      <c r="E285">
        <v>30.76</v>
      </c>
      <c r="F285">
        <v>23.049999</v>
      </c>
      <c r="G285">
        <v>27.049999</v>
      </c>
      <c r="H285">
        <v>25.620000999999998</v>
      </c>
      <c r="I285">
        <v>20.149999999999999</v>
      </c>
      <c r="J285" s="1">
        <f t="shared" si="58"/>
        <v>4.0373640893607697E-2</v>
      </c>
      <c r="K285" s="1">
        <f t="shared" si="59"/>
        <v>3.5424828016173519E-2</v>
      </c>
      <c r="L285" s="1">
        <f t="shared" si="60"/>
        <v>-3.3607797325237735E-4</v>
      </c>
      <c r="M285" s="1">
        <f t="shared" si="61"/>
        <v>-9.705640887347081E-3</v>
      </c>
      <c r="N285" s="1">
        <f t="shared" si="62"/>
        <v>4.7835707655059425E-3</v>
      </c>
      <c r="O285" s="1">
        <f t="shared" si="63"/>
        <v>3.1164528127185367E-2</v>
      </c>
      <c r="P285" s="1">
        <f t="shared" si="64"/>
        <v>6.4902925267431744E-2</v>
      </c>
      <c r="Q285" s="1">
        <f t="shared" si="65"/>
        <v>2.7674722156220286E-2</v>
      </c>
    </row>
    <row r="286" spans="1:17" x14ac:dyDescent="0.2">
      <c r="A286" s="2" t="d">
        <v>2004-05-31</v>
      </c>
      <c r="B286">
        <v>31.610001</v>
      </c>
      <c r="C286">
        <v>23.4</v>
      </c>
      <c r="D286">
        <v>29.68</v>
      </c>
      <c r="E286">
        <v>31.09</v>
      </c>
      <c r="F286">
        <v>23.23</v>
      </c>
      <c r="G286">
        <v>27.25</v>
      </c>
      <c r="H286">
        <v>25.360001</v>
      </c>
      <c r="I286">
        <v>19.940000999999999</v>
      </c>
      <c r="J286" s="1">
        <f t="shared" si="58"/>
        <v>3.8702056173811006E-2</v>
      </c>
      <c r="K286" s="1">
        <f t="shared" si="59"/>
        <v>3.700100076086732E-2</v>
      </c>
      <c r="L286" s="1">
        <f t="shared" si="60"/>
        <v>-5.7114215394314339E-3</v>
      </c>
      <c r="M286" s="1">
        <f t="shared" si="61"/>
        <v>1.2623536904221622E-2</v>
      </c>
      <c r="N286" s="1">
        <f t="shared" si="62"/>
        <v>2.2198996943452634E-2</v>
      </c>
      <c r="O286" s="1">
        <f t="shared" si="63"/>
        <v>4.0439804567198576E-2</v>
      </c>
      <c r="P286" s="1">
        <f t="shared" si="64"/>
        <v>4.1463012205769929E-2</v>
      </c>
      <c r="Q286" s="1">
        <f t="shared" si="65"/>
        <v>2.4880693205806648E-2</v>
      </c>
    </row>
    <row r="287" spans="1:17" x14ac:dyDescent="0.2">
      <c r="A287" s="2" t="d">
        <v>2004-06-07</v>
      </c>
      <c r="B287">
        <v>32.049999</v>
      </c>
      <c r="C287">
        <v>23.389999</v>
      </c>
      <c r="D287">
        <v>30.24</v>
      </c>
      <c r="E287">
        <v>31.08</v>
      </c>
      <c r="F287">
        <v>23.450001</v>
      </c>
      <c r="G287">
        <v>27.73</v>
      </c>
      <c r="H287">
        <v>25.719999000000001</v>
      </c>
      <c r="I287">
        <v>20.389999</v>
      </c>
      <c r="J287" s="1">
        <f t="shared" si="58"/>
        <v>4.9898391165267134E-2</v>
      </c>
      <c r="K287" s="1">
        <f t="shared" si="59"/>
        <v>3.7016984865571673E-2</v>
      </c>
      <c r="L287" s="1">
        <f t="shared" si="60"/>
        <v>3.8083759201344755E-2</v>
      </c>
      <c r="M287" s="1">
        <f t="shared" si="61"/>
        <v>3.0047982359691205E-2</v>
      </c>
      <c r="N287" s="1">
        <f t="shared" si="62"/>
        <v>3.3828073016773028E-2</v>
      </c>
      <c r="O287" s="1">
        <f t="shared" si="63"/>
        <v>5.5992419430958854E-2</v>
      </c>
      <c r="P287" s="1">
        <f t="shared" si="64"/>
        <v>4.6149797926840611E-2</v>
      </c>
      <c r="Q287" s="1">
        <f t="shared" si="65"/>
        <v>4.1046754134728906E-2</v>
      </c>
    </row>
    <row r="288" spans="1:17" x14ac:dyDescent="0.2">
      <c r="A288" s="2" t="d">
        <v>2004-06-14</v>
      </c>
      <c r="B288">
        <v>31.889999</v>
      </c>
      <c r="C288">
        <v>23.540001</v>
      </c>
      <c r="D288">
        <v>31.219999000000001</v>
      </c>
      <c r="E288">
        <v>30.860001</v>
      </c>
      <c r="F288">
        <v>23.23</v>
      </c>
      <c r="G288">
        <v>28.02</v>
      </c>
      <c r="H288">
        <v>25.959999</v>
      </c>
      <c r="I288">
        <v>20.129999000000002</v>
      </c>
      <c r="J288" s="1">
        <f t="shared" si="58"/>
        <v>9.4518348501794643E-3</v>
      </c>
      <c r="K288" s="1">
        <f t="shared" si="59"/>
        <v>-8.4917202555003575E-4</v>
      </c>
      <c r="L288" s="1">
        <f t="shared" si="60"/>
        <v>4.8229751064897353E-2</v>
      </c>
      <c r="M288" s="1">
        <f t="shared" si="61"/>
        <v>3.2457347019779941E-3</v>
      </c>
      <c r="N288" s="1">
        <f t="shared" si="62"/>
        <v>7.7788207236090673E-3</v>
      </c>
      <c r="O288" s="1">
        <f t="shared" si="63"/>
        <v>3.5231572584947801E-2</v>
      </c>
      <c r="P288" s="1">
        <f t="shared" si="64"/>
        <v>1.3183517814493726E-2</v>
      </c>
      <c r="Q288" s="1">
        <f t="shared" si="65"/>
        <v>-9.9309841809177494E-4</v>
      </c>
    </row>
    <row r="289" spans="1:17" x14ac:dyDescent="0.2">
      <c r="A289" s="2" t="d">
        <v>2004-06-21</v>
      </c>
      <c r="B289">
        <v>31.870000999999998</v>
      </c>
      <c r="C289">
        <v>23.73</v>
      </c>
      <c r="D289">
        <v>31.52</v>
      </c>
      <c r="E289">
        <v>30.440000999999999</v>
      </c>
      <c r="F289">
        <v>22.93</v>
      </c>
      <c r="G289">
        <v>28.469999000000001</v>
      </c>
      <c r="H289">
        <v>26.32</v>
      </c>
      <c r="I289">
        <v>20.51</v>
      </c>
      <c r="J289" s="1">
        <f t="shared" si="58"/>
        <v>8.191601943631192E-3</v>
      </c>
      <c r="K289" s="1">
        <f t="shared" si="59"/>
        <v>1.4004048084016622E-2</v>
      </c>
      <c r="L289" s="1">
        <f t="shared" si="60"/>
        <v>6.0148846690498754E-2</v>
      </c>
      <c r="M289" s="1">
        <f t="shared" si="61"/>
        <v>-2.1128658225666754E-2</v>
      </c>
      <c r="N289" s="1">
        <f t="shared" si="62"/>
        <v>-1.2998449912504748E-2</v>
      </c>
      <c r="O289" s="1">
        <f t="shared" si="63"/>
        <v>4.379734505599979E-2</v>
      </c>
      <c r="P289" s="1">
        <f t="shared" si="64"/>
        <v>3.715593745591541E-2</v>
      </c>
      <c r="Q289" s="1">
        <f t="shared" si="65"/>
        <v>2.8184757400147115E-2</v>
      </c>
    </row>
    <row r="290" spans="1:17" x14ac:dyDescent="0.2">
      <c r="A290" s="2" t="d">
        <v>2004-06-28</v>
      </c>
      <c r="B290">
        <v>31.27</v>
      </c>
      <c r="C290">
        <v>23.719999000000001</v>
      </c>
      <c r="D290">
        <v>31.639999</v>
      </c>
      <c r="E290">
        <v>30.110001</v>
      </c>
      <c r="F290">
        <v>22.860001</v>
      </c>
      <c r="G290">
        <v>27.99</v>
      </c>
      <c r="H290">
        <v>26.139999</v>
      </c>
      <c r="I290">
        <v>20.100000000000001</v>
      </c>
      <c r="J290" s="1">
        <f t="shared" si="58"/>
        <v>-2.4637980695680642E-2</v>
      </c>
      <c r="K290" s="1">
        <f t="shared" si="59"/>
        <v>1.4009994128234516E-2</v>
      </c>
      <c r="L290" s="1">
        <f t="shared" si="60"/>
        <v>4.5256559982557801E-2</v>
      </c>
      <c r="M290" s="1">
        <f t="shared" si="61"/>
        <v>-3.1707149794247054E-2</v>
      </c>
      <c r="N290" s="1">
        <f t="shared" si="62"/>
        <v>-2.5481835425015125E-2</v>
      </c>
      <c r="O290" s="1">
        <f t="shared" si="63"/>
        <v>9.3324438996754411E-3</v>
      </c>
      <c r="P290" s="1">
        <f t="shared" si="64"/>
        <v>1.6197809451358944E-2</v>
      </c>
      <c r="Q290" s="1">
        <f t="shared" si="65"/>
        <v>-1.4324720477683614E-2</v>
      </c>
    </row>
    <row r="291" spans="1:17" x14ac:dyDescent="0.2">
      <c r="A291" s="2" t="d">
        <v>2004-07-05</v>
      </c>
      <c r="B291">
        <v>30.73</v>
      </c>
      <c r="C291">
        <v>23.59</v>
      </c>
      <c r="D291">
        <v>31.93</v>
      </c>
      <c r="E291">
        <v>29.68</v>
      </c>
      <c r="F291">
        <v>22.92</v>
      </c>
      <c r="G291">
        <v>28.049999</v>
      </c>
      <c r="H291">
        <v>26.120000999999998</v>
      </c>
      <c r="I291">
        <v>19.629999000000002</v>
      </c>
      <c r="J291" s="1">
        <f t="shared" si="58"/>
        <v>-3.7053073521780028E-2</v>
      </c>
      <c r="K291" s="1">
        <f t="shared" si="59"/>
        <v>2.1217491065702561E-3</v>
      </c>
      <c r="L291" s="1">
        <f t="shared" si="60"/>
        <v>2.2487123670154732E-2</v>
      </c>
      <c r="M291" s="1">
        <f t="shared" si="61"/>
        <v>-3.8987461040241568E-2</v>
      </c>
      <c r="N291" s="1">
        <f t="shared" si="62"/>
        <v>-1.3434654935778898E-2</v>
      </c>
      <c r="O291" s="1">
        <f t="shared" si="63"/>
        <v>1.0700554092198853E-3</v>
      </c>
      <c r="P291" s="1">
        <f t="shared" si="64"/>
        <v>6.1444893779815006E-3</v>
      </c>
      <c r="Q291" s="1">
        <f t="shared" si="65"/>
        <v>-2.5152232628666702E-2</v>
      </c>
    </row>
    <row r="292" spans="1:17" x14ac:dyDescent="0.2">
      <c r="A292" s="2" t="d">
        <v>2004-07-12</v>
      </c>
      <c r="B292">
        <v>30.309999000000001</v>
      </c>
      <c r="C292">
        <v>24.08</v>
      </c>
      <c r="D292">
        <v>32.650002000000001</v>
      </c>
      <c r="E292">
        <v>29.309999000000001</v>
      </c>
      <c r="F292">
        <v>22.809999000000001</v>
      </c>
      <c r="G292">
        <v>28.129999000000002</v>
      </c>
      <c r="H292">
        <v>26.34</v>
      </c>
      <c r="I292">
        <v>18.899999999999999</v>
      </c>
      <c r="J292" s="1">
        <f t="shared" si="58"/>
        <v>-5.0187501729415968E-2</v>
      </c>
      <c r="K292" s="1">
        <f t="shared" si="59"/>
        <v>1.4641549992947969E-2</v>
      </c>
      <c r="L292" s="1">
        <f t="shared" si="60"/>
        <v>3.5222651988502614E-2</v>
      </c>
      <c r="M292" s="1">
        <f t="shared" si="61"/>
        <v>-3.7828845240243637E-2</v>
      </c>
      <c r="N292" s="1">
        <f t="shared" si="62"/>
        <v>-5.2471044139381171E-3</v>
      </c>
      <c r="O292" s="1">
        <f t="shared" si="63"/>
        <v>-1.2014279212723746E-2</v>
      </c>
      <c r="P292" s="1">
        <f t="shared" si="64"/>
        <v>7.5958985801855157E-4</v>
      </c>
      <c r="Q292" s="1">
        <f t="shared" si="65"/>
        <v>-8.1750650018692736E-2</v>
      </c>
    </row>
    <row r="293" spans="1:17" x14ac:dyDescent="0.2">
      <c r="A293" s="2" t="d">
        <v>2004-07-19</v>
      </c>
      <c r="B293">
        <v>30.129999000000002</v>
      </c>
      <c r="C293">
        <v>23.559999000000001</v>
      </c>
      <c r="D293">
        <v>31.84</v>
      </c>
      <c r="E293">
        <v>28.92</v>
      </c>
      <c r="F293">
        <v>22.120000999999998</v>
      </c>
      <c r="G293">
        <v>27.51</v>
      </c>
      <c r="H293">
        <v>25.440000999999999</v>
      </c>
      <c r="I293">
        <v>18.850000000000001</v>
      </c>
      <c r="J293" s="1">
        <f t="shared" si="58"/>
        <v>-3.7137851517052636E-2</v>
      </c>
      <c r="K293" s="1">
        <f t="shared" si="59"/>
        <v>-6.7682156324444997E-3</v>
      </c>
      <c r="L293" s="1">
        <f t="shared" si="60"/>
        <v>6.3012496822921456E-3</v>
      </c>
      <c r="M293" s="1">
        <f t="shared" si="61"/>
        <v>-4.0323978414635496E-2</v>
      </c>
      <c r="N293" s="1">
        <f t="shared" si="62"/>
        <v>-3.2906480249106015E-2</v>
      </c>
      <c r="O293" s="1">
        <f t="shared" si="63"/>
        <v>-1.7297728590878879E-2</v>
      </c>
      <c r="P293" s="1">
        <f t="shared" si="64"/>
        <v>-2.7143892160431393E-2</v>
      </c>
      <c r="Q293" s="1">
        <f t="shared" si="65"/>
        <v>-6.4206901171010286E-2</v>
      </c>
    </row>
    <row r="294" spans="1:17" x14ac:dyDescent="0.2">
      <c r="A294" s="2" t="d">
        <v>2004-07-26</v>
      </c>
      <c r="B294">
        <v>30.43</v>
      </c>
      <c r="C294">
        <v>24.120000999999998</v>
      </c>
      <c r="D294">
        <v>32.450001</v>
      </c>
      <c r="E294">
        <v>28.92</v>
      </c>
      <c r="F294">
        <v>21.950001</v>
      </c>
      <c r="G294">
        <v>27.860001</v>
      </c>
      <c r="H294">
        <v>26.17</v>
      </c>
      <c r="I294">
        <v>19.440000999999999</v>
      </c>
      <c r="J294" s="1">
        <f t="shared" si="58"/>
        <v>-9.8104122335136001E-3</v>
      </c>
      <c r="K294" s="1">
        <f t="shared" si="59"/>
        <v>2.2218519898769915E-2</v>
      </c>
      <c r="L294" s="1">
        <f t="shared" si="60"/>
        <v>1.6154467240048972E-2</v>
      </c>
      <c r="M294" s="1">
        <f t="shared" si="61"/>
        <v>-2.5940021008615706E-2</v>
      </c>
      <c r="N294" s="1">
        <f t="shared" si="62"/>
        <v>-4.3242706767273001E-2</v>
      </c>
      <c r="O294" s="1">
        <f t="shared" si="63"/>
        <v>-6.796592072667325E-3</v>
      </c>
      <c r="P294" s="1">
        <f t="shared" si="64"/>
        <v>1.9123738489857474E-3</v>
      </c>
      <c r="Q294" s="1">
        <f t="shared" si="65"/>
        <v>-9.7261068733125525E-3</v>
      </c>
    </row>
    <row r="295" spans="1:17" x14ac:dyDescent="0.2">
      <c r="A295" s="2" t="d">
        <v>2004-08-02</v>
      </c>
      <c r="B295">
        <v>29.18</v>
      </c>
      <c r="C295">
        <v>24.35</v>
      </c>
      <c r="D295">
        <v>30.93</v>
      </c>
      <c r="E295">
        <v>27.879999000000002</v>
      </c>
      <c r="F295">
        <v>21.6</v>
      </c>
      <c r="G295">
        <v>26.709999</v>
      </c>
      <c r="H295">
        <v>25.09</v>
      </c>
      <c r="I295">
        <v>18.34</v>
      </c>
      <c r="J295" s="1">
        <f t="shared" si="58"/>
        <v>-3.7994114982659942E-2</v>
      </c>
      <c r="K295" s="1">
        <f t="shared" si="59"/>
        <v>1.1150229087978622E-2</v>
      </c>
      <c r="L295" s="1">
        <f t="shared" si="60"/>
        <v>-5.4118330281202685E-2</v>
      </c>
      <c r="M295" s="1">
        <f t="shared" si="61"/>
        <v>-5.001917058043532E-2</v>
      </c>
      <c r="N295" s="1">
        <f t="shared" si="62"/>
        <v>-5.4505677765755503E-2</v>
      </c>
      <c r="O295" s="1">
        <f t="shared" si="63"/>
        <v>-5.1798597269821792E-2</v>
      </c>
      <c r="P295" s="1">
        <f t="shared" si="64"/>
        <v>-4.8619335936804113E-2</v>
      </c>
      <c r="Q295" s="1">
        <f t="shared" si="65"/>
        <v>-3.0077455237277836E-2</v>
      </c>
    </row>
    <row r="296" spans="1:17" x14ac:dyDescent="0.2">
      <c r="A296" s="2" t="d">
        <v>2004-08-09</v>
      </c>
      <c r="B296">
        <v>29.030000999999999</v>
      </c>
      <c r="C296">
        <v>24.469999000000001</v>
      </c>
      <c r="D296">
        <v>31.129999000000002</v>
      </c>
      <c r="E296">
        <v>28.25</v>
      </c>
      <c r="F296">
        <v>22.07</v>
      </c>
      <c r="G296">
        <v>26.74</v>
      </c>
      <c r="H296">
        <v>25.129999000000002</v>
      </c>
      <c r="I296">
        <v>18.049999</v>
      </c>
      <c r="J296" s="1">
        <f t="shared" si="58"/>
        <v>-3.7191507469035705E-2</v>
      </c>
      <c r="K296" s="1">
        <f t="shared" si="59"/>
        <v>3.7897520249649069E-2</v>
      </c>
      <c r="L296" s="1">
        <f t="shared" si="60"/>
        <v>-2.2551408646019615E-2</v>
      </c>
      <c r="M296" s="1">
        <f t="shared" si="61"/>
        <v>-2.3439939698114018E-2</v>
      </c>
      <c r="N296" s="1">
        <f t="shared" si="62"/>
        <v>-2.2630015934445649E-3</v>
      </c>
      <c r="O296" s="1">
        <f t="shared" si="63"/>
        <v>-2.838900326268614E-2</v>
      </c>
      <c r="P296" s="1">
        <f t="shared" si="64"/>
        <v>-1.2260466017672647E-2</v>
      </c>
      <c r="Q296" s="1">
        <f t="shared" si="65"/>
        <v>-4.336728451679351E-2</v>
      </c>
    </row>
    <row r="297" spans="1:17" x14ac:dyDescent="0.2">
      <c r="A297" s="2" t="d">
        <v>2004-08-16</v>
      </c>
      <c r="B297">
        <v>30.49</v>
      </c>
      <c r="C297">
        <v>24.709999</v>
      </c>
      <c r="D297">
        <v>31.42</v>
      </c>
      <c r="E297">
        <v>29.190000999999999</v>
      </c>
      <c r="F297">
        <v>22.370000999999998</v>
      </c>
      <c r="G297">
        <v>27.59</v>
      </c>
      <c r="H297">
        <v>26.450001</v>
      </c>
      <c r="I297">
        <v>18.66</v>
      </c>
      <c r="J297" s="1">
        <f t="shared" si="58"/>
        <v>1.9697970912836049E-3</v>
      </c>
      <c r="K297" s="1">
        <f t="shared" si="59"/>
        <v>2.416656621271868E-2</v>
      </c>
      <c r="L297" s="1">
        <f t="shared" si="60"/>
        <v>-3.2255841139264364E-2</v>
      </c>
      <c r="M297" s="1">
        <f t="shared" si="61"/>
        <v>9.2928218337664254E-3</v>
      </c>
      <c r="N297" s="1">
        <f t="shared" si="62"/>
        <v>1.8953635125498098E-2</v>
      </c>
      <c r="O297" s="1">
        <f t="shared" si="63"/>
        <v>-9.7386160162188356E-3</v>
      </c>
      <c r="P297" s="1">
        <f t="shared" si="64"/>
        <v>1.0642479569436572E-2</v>
      </c>
      <c r="Q297" s="1">
        <f t="shared" si="65"/>
        <v>-4.0950655053423018E-2</v>
      </c>
    </row>
    <row r="298" spans="1:17" x14ac:dyDescent="0.2">
      <c r="A298" s="2" t="d">
        <v>2004-08-23</v>
      </c>
      <c r="B298">
        <v>30.629999000000002</v>
      </c>
      <c r="C298">
        <v>24.799999</v>
      </c>
      <c r="D298">
        <v>31.57</v>
      </c>
      <c r="E298">
        <v>29.6</v>
      </c>
      <c r="F298">
        <v>22.43</v>
      </c>
      <c r="G298">
        <v>27.9</v>
      </c>
      <c r="H298">
        <v>26.76</v>
      </c>
      <c r="I298">
        <v>18.84</v>
      </c>
      <c r="J298" s="1">
        <f t="shared" si="58"/>
        <v>4.849634510231287E-2</v>
      </c>
      <c r="K298" s="1">
        <f t="shared" si="59"/>
        <v>1.8311763319756182E-2</v>
      </c>
      <c r="L298" s="1">
        <f t="shared" si="60"/>
        <v>2.0480715872921981E-2</v>
      </c>
      <c r="M298" s="1">
        <f t="shared" si="61"/>
        <v>5.9864811305697832E-2</v>
      </c>
      <c r="N298" s="1">
        <f t="shared" si="62"/>
        <v>3.7706033841997569E-2</v>
      </c>
      <c r="O298" s="1">
        <f t="shared" si="63"/>
        <v>4.3588699144612372E-2</v>
      </c>
      <c r="P298" s="1">
        <f t="shared" si="64"/>
        <v>6.4438874881696903E-2</v>
      </c>
      <c r="Q298" s="1">
        <f t="shared" si="65"/>
        <v>2.6897802319898301E-2</v>
      </c>
    </row>
    <row r="299" spans="1:17" x14ac:dyDescent="0.2">
      <c r="A299" s="2" t="d">
        <v>2004-08-30</v>
      </c>
      <c r="B299">
        <v>30.92</v>
      </c>
      <c r="C299">
        <v>25.16</v>
      </c>
      <c r="D299">
        <v>32.840000000000003</v>
      </c>
      <c r="E299">
        <v>29.75</v>
      </c>
      <c r="F299">
        <v>22.700001</v>
      </c>
      <c r="G299">
        <v>28.190000999999999</v>
      </c>
      <c r="H299">
        <v>27.030000999999999</v>
      </c>
      <c r="I299">
        <v>18.530000999999999</v>
      </c>
      <c r="J299" s="1">
        <f t="shared" si="58"/>
        <v>6.307341123555972E-2</v>
      </c>
      <c r="K299" s="1">
        <f t="shared" si="59"/>
        <v>2.7807595244027209E-2</v>
      </c>
      <c r="L299" s="1">
        <f t="shared" si="60"/>
        <v>5.3475332254065006E-2</v>
      </c>
      <c r="M299" s="1">
        <f t="shared" si="61"/>
        <v>5.1735674399188893E-2</v>
      </c>
      <c r="N299" s="1">
        <f t="shared" si="62"/>
        <v>2.8145748271574327E-2</v>
      </c>
      <c r="O299" s="1">
        <f t="shared" si="63"/>
        <v>5.2806768925795562E-2</v>
      </c>
      <c r="P299" s="1">
        <f t="shared" si="64"/>
        <v>7.288508552186182E-2</v>
      </c>
      <c r="Q299" s="1">
        <f t="shared" si="65"/>
        <v>2.6245464886581197E-2</v>
      </c>
    </row>
    <row r="300" spans="1:17" x14ac:dyDescent="0.2">
      <c r="A300" s="2" t="d">
        <v>2004-09-06</v>
      </c>
      <c r="B300">
        <v>31.15</v>
      </c>
      <c r="C300">
        <v>25.26</v>
      </c>
      <c r="D300">
        <v>33.119999</v>
      </c>
      <c r="E300">
        <v>29.719999000000001</v>
      </c>
      <c r="F300">
        <v>22.389999</v>
      </c>
      <c r="G300">
        <v>28.360001</v>
      </c>
      <c r="H300">
        <v>26.790001</v>
      </c>
      <c r="I300">
        <v>19.23</v>
      </c>
      <c r="J300" s="1">
        <f t="shared" si="58"/>
        <v>2.1415484233298775E-2</v>
      </c>
      <c r="K300" s="1">
        <f t="shared" si="59"/>
        <v>2.2014137391272805E-2</v>
      </c>
      <c r="L300" s="1">
        <f t="shared" si="60"/>
        <v>5.2692666496346539E-2</v>
      </c>
      <c r="M300" s="1">
        <f t="shared" si="61"/>
        <v>1.7993967077851929E-2</v>
      </c>
      <c r="N300" s="1">
        <f t="shared" si="62"/>
        <v>8.9356574310251683E-4</v>
      </c>
      <c r="O300" s="1">
        <f t="shared" si="63"/>
        <v>2.7526348695662391E-2</v>
      </c>
      <c r="P300" s="1">
        <f t="shared" si="64"/>
        <v>1.2772524772386639E-2</v>
      </c>
      <c r="Q300" s="1">
        <f t="shared" si="65"/>
        <v>3.0089364181490622E-2</v>
      </c>
    </row>
    <row r="301" spans="1:17" x14ac:dyDescent="0.2">
      <c r="A301" s="2" t="d">
        <v>2004-09-13</v>
      </c>
      <c r="B301">
        <v>31.42</v>
      </c>
      <c r="C301">
        <v>25.16</v>
      </c>
      <c r="D301">
        <v>33.919998</v>
      </c>
      <c r="E301">
        <v>29.85</v>
      </c>
      <c r="F301">
        <v>22.09</v>
      </c>
      <c r="G301">
        <v>28.59</v>
      </c>
      <c r="H301">
        <v>26.49</v>
      </c>
      <c r="I301">
        <v>19.260000000000002</v>
      </c>
      <c r="J301" s="1">
        <f t="shared" si="58"/>
        <v>2.5464744630522795E-2</v>
      </c>
      <c r="K301" s="1">
        <f t="shared" si="59"/>
        <v>1.4411818983884734E-2</v>
      </c>
      <c r="L301" s="1">
        <f t="shared" si="60"/>
        <v>7.1797449391536178E-2</v>
      </c>
      <c r="M301" s="1">
        <f t="shared" si="61"/>
        <v>8.4104785085965111E-3</v>
      </c>
      <c r="N301" s="1">
        <f t="shared" si="62"/>
        <v>-1.5274331100091146E-2</v>
      </c>
      <c r="O301" s="1">
        <f t="shared" si="63"/>
        <v>2.4430317506900643E-2</v>
      </c>
      <c r="P301" s="1">
        <f t="shared" si="64"/>
        <v>-1.014093197604945E-2</v>
      </c>
      <c r="Q301" s="1">
        <f t="shared" si="65"/>
        <v>2.20481372217626E-2</v>
      </c>
    </row>
    <row r="302" spans="1:17" x14ac:dyDescent="0.2">
      <c r="A302" s="2" t="d">
        <v>2004-09-20</v>
      </c>
      <c r="B302">
        <v>31.200001</v>
      </c>
      <c r="C302">
        <v>24.860001</v>
      </c>
      <c r="D302">
        <v>34.619999</v>
      </c>
      <c r="E302">
        <v>29.17</v>
      </c>
      <c r="F302">
        <v>21.530000999999999</v>
      </c>
      <c r="G302">
        <v>27.98</v>
      </c>
      <c r="H302">
        <v>26.41</v>
      </c>
      <c r="I302">
        <v>18.969999000000001</v>
      </c>
      <c r="J302" s="1">
        <f t="shared" si="58"/>
        <v>9.0149031474969447E-3</v>
      </c>
      <c r="K302" s="1">
        <f t="shared" si="59"/>
        <v>-1.1995305524414005E-2</v>
      </c>
      <c r="L302" s="1">
        <f t="shared" si="60"/>
        <v>5.2784236278797698E-2</v>
      </c>
      <c r="M302" s="1">
        <f t="shared" si="61"/>
        <v>-1.9688348112008668E-2</v>
      </c>
      <c r="N302" s="1">
        <f t="shared" si="62"/>
        <v>-5.291761071713056E-2</v>
      </c>
      <c r="O302" s="1">
        <f t="shared" si="63"/>
        <v>-7.4773713622575148E-3</v>
      </c>
      <c r="P302" s="1">
        <f t="shared" si="64"/>
        <v>-2.32046709752451E-2</v>
      </c>
      <c r="Q302" s="1">
        <f t="shared" si="65"/>
        <v>2.3467636968301054E-2</v>
      </c>
    </row>
    <row r="303" spans="1:17" x14ac:dyDescent="0.2">
      <c r="A303" s="2" t="d">
        <v>2004-09-27</v>
      </c>
      <c r="B303">
        <v>31.59</v>
      </c>
      <c r="C303">
        <v>25.25</v>
      </c>
      <c r="D303">
        <v>35.43</v>
      </c>
      <c r="E303">
        <v>29.059999000000001</v>
      </c>
      <c r="F303">
        <v>21.879999000000002</v>
      </c>
      <c r="G303">
        <v>28.780000999999999</v>
      </c>
      <c r="H303">
        <v>27.700001</v>
      </c>
      <c r="I303">
        <v>19.600000000000001</v>
      </c>
      <c r="J303" s="1">
        <f t="shared" si="58"/>
        <v>1.402636958053179E-2</v>
      </c>
      <c r="K303" s="1">
        <f t="shared" si="59"/>
        <v>-3.9596120097629367E-4</v>
      </c>
      <c r="L303" s="1">
        <f t="shared" si="60"/>
        <v>6.742161955355884E-2</v>
      </c>
      <c r="M303" s="1">
        <f t="shared" si="61"/>
        <v>-2.2457562471608343E-2</v>
      </c>
      <c r="N303" s="1">
        <f t="shared" si="62"/>
        <v>-2.3041454097926198E-2</v>
      </c>
      <c r="O303" s="1">
        <f t="shared" si="63"/>
        <v>1.4700999280715743E-2</v>
      </c>
      <c r="P303" s="1">
        <f t="shared" si="64"/>
        <v>3.3403728410497498E-2</v>
      </c>
      <c r="Q303" s="1">
        <f t="shared" si="65"/>
        <v>1.9058006635783199E-2</v>
      </c>
    </row>
    <row r="304" spans="1:17" x14ac:dyDescent="0.2">
      <c r="A304" s="2" t="d">
        <v>2004-10-04</v>
      </c>
      <c r="B304">
        <v>31.540001</v>
      </c>
      <c r="C304">
        <v>25.530000999999999</v>
      </c>
      <c r="D304">
        <v>36.189999</v>
      </c>
      <c r="E304">
        <v>28.02</v>
      </c>
      <c r="F304">
        <v>21.610001</v>
      </c>
      <c r="G304">
        <v>28.370000999999998</v>
      </c>
      <c r="H304">
        <v>27.65</v>
      </c>
      <c r="I304">
        <v>19.540001</v>
      </c>
      <c r="J304" s="1">
        <f t="shared" si="58"/>
        <v>3.8119804131871949E-3</v>
      </c>
      <c r="K304" s="1">
        <f t="shared" si="59"/>
        <v>1.4598838590756173E-2</v>
      </c>
      <c r="L304" s="1">
        <f t="shared" si="60"/>
        <v>6.4778057982271695E-2</v>
      </c>
      <c r="M304" s="1">
        <f t="shared" si="61"/>
        <v>-6.326629892975022E-2</v>
      </c>
      <c r="N304" s="1">
        <f t="shared" si="62"/>
        <v>-2.1968800638359504E-2</v>
      </c>
      <c r="O304" s="1">
        <f t="shared" si="63"/>
        <v>-7.7247222649591343E-3</v>
      </c>
      <c r="P304" s="1">
        <f t="shared" si="64"/>
        <v>4.2858424684365508E-2</v>
      </c>
      <c r="Q304" s="1">
        <f t="shared" si="65"/>
        <v>1.4433291421728398E-2</v>
      </c>
    </row>
    <row r="305" spans="1:17" x14ac:dyDescent="0.2">
      <c r="A305" s="2" t="d">
        <v>2004-10-11</v>
      </c>
      <c r="B305">
        <v>31.43</v>
      </c>
      <c r="C305">
        <v>25.58</v>
      </c>
      <c r="D305">
        <v>35.159999999999997</v>
      </c>
      <c r="E305">
        <v>27.709999</v>
      </c>
      <c r="F305">
        <v>21.51</v>
      </c>
      <c r="G305">
        <v>28.139999</v>
      </c>
      <c r="H305">
        <v>26.93</v>
      </c>
      <c r="I305">
        <v>19.450001</v>
      </c>
      <c r="J305" s="1">
        <f t="shared" si="58"/>
        <v>7.3447239427580809E-3</v>
      </c>
      <c r="K305" s="1">
        <f t="shared" si="59"/>
        <v>2.855066984287093E-2</v>
      </c>
      <c r="L305" s="1">
        <f t="shared" si="60"/>
        <v>1.5477551953950832E-2</v>
      </c>
      <c r="M305" s="1">
        <f t="shared" si="61"/>
        <v>-5.1347461092798564E-2</v>
      </c>
      <c r="N305" s="1">
        <f t="shared" si="62"/>
        <v>-9.2941454345014669E-4</v>
      </c>
      <c r="O305" s="1">
        <f t="shared" si="63"/>
        <v>5.7020469123046057E-3</v>
      </c>
      <c r="P305" s="1">
        <f t="shared" si="64"/>
        <v>1.9498180514466605E-2</v>
      </c>
      <c r="Q305" s="1">
        <f t="shared" si="65"/>
        <v>2.4988390246227163E-2</v>
      </c>
    </row>
    <row r="306" spans="1:17" x14ac:dyDescent="0.2">
      <c r="A306" s="2" t="d">
        <v>2004-10-18</v>
      </c>
      <c r="B306">
        <v>31.290001</v>
      </c>
      <c r="C306">
        <v>25.66</v>
      </c>
      <c r="D306">
        <v>35.479999999999997</v>
      </c>
      <c r="E306">
        <v>27.040001</v>
      </c>
      <c r="F306">
        <v>21.379999000000002</v>
      </c>
      <c r="G306">
        <v>27.780000999999999</v>
      </c>
      <c r="H306">
        <v>26.42</v>
      </c>
      <c r="I306">
        <v>19.420000000000002</v>
      </c>
      <c r="J306" s="1">
        <f t="shared" si="58"/>
        <v>-9.542025174111143E-3</v>
      </c>
      <c r="K306" s="1">
        <f t="shared" si="59"/>
        <v>1.6107203466121552E-2</v>
      </c>
      <c r="L306" s="1">
        <f t="shared" si="60"/>
        <v>1.4102385639979708E-3</v>
      </c>
      <c r="M306" s="1">
        <f t="shared" si="61"/>
        <v>-7.2045335573562796E-2</v>
      </c>
      <c r="N306" s="1">
        <f t="shared" si="62"/>
        <v>-2.3117073025726978E-2</v>
      </c>
      <c r="O306" s="1">
        <f t="shared" si="63"/>
        <v>-3.5364362882255446E-2</v>
      </c>
      <c r="P306" s="1">
        <f t="shared" si="64"/>
        <v>-4.7311150200195912E-2</v>
      </c>
      <c r="Q306" s="1">
        <f t="shared" si="65"/>
        <v>-9.2261033732926913E-3</v>
      </c>
    </row>
    <row r="307" spans="1:17" x14ac:dyDescent="0.2">
      <c r="A307" s="2" t="d">
        <v>2004-10-25</v>
      </c>
      <c r="B307">
        <v>32.459999000000003</v>
      </c>
      <c r="C307">
        <v>26.27</v>
      </c>
      <c r="D307">
        <v>35.139999000000003</v>
      </c>
      <c r="E307">
        <v>28.15</v>
      </c>
      <c r="F307">
        <v>21.799999</v>
      </c>
      <c r="G307">
        <v>28.67</v>
      </c>
      <c r="H307">
        <v>27.290001</v>
      </c>
      <c r="I307">
        <v>19.959999</v>
      </c>
      <c r="J307" s="1">
        <f t="shared" si="58"/>
        <v>2.8751918038635214E-2</v>
      </c>
      <c r="K307" s="1">
        <f t="shared" si="59"/>
        <v>2.8573333274452391E-2</v>
      </c>
      <c r="L307" s="1">
        <f t="shared" si="60"/>
        <v>-2.9442755642355479E-2</v>
      </c>
      <c r="M307" s="1">
        <f t="shared" si="61"/>
        <v>4.6288136768383318E-3</v>
      </c>
      <c r="N307" s="1">
        <f t="shared" si="62"/>
        <v>8.7537071298163325E-3</v>
      </c>
      <c r="O307" s="1">
        <f t="shared" si="63"/>
        <v>1.0518995826017294E-2</v>
      </c>
      <c r="P307" s="1">
        <f t="shared" si="64"/>
        <v>-1.3105356604638218E-2</v>
      </c>
      <c r="Q307" s="1">
        <f t="shared" si="65"/>
        <v>2.126652299140816E-2</v>
      </c>
    </row>
    <row r="308" spans="1:17" x14ac:dyDescent="0.2">
      <c r="A308" s="2" t="d">
        <v>2004-11-01</v>
      </c>
      <c r="B308">
        <v>33.630001</v>
      </c>
      <c r="C308">
        <v>26.940000999999999</v>
      </c>
      <c r="D308">
        <v>35.729999999999997</v>
      </c>
      <c r="E308">
        <v>28.73</v>
      </c>
      <c r="F308">
        <v>22.75</v>
      </c>
      <c r="G308">
        <v>29.82</v>
      </c>
      <c r="H308">
        <v>28.370000999999998</v>
      </c>
      <c r="I308">
        <v>20.67</v>
      </c>
      <c r="J308" s="1">
        <f t="shared" si="58"/>
        <v>6.7655704678056941E-2</v>
      </c>
      <c r="K308" s="1">
        <f t="shared" si="59"/>
        <v>5.180141195104554E-2</v>
      </c>
      <c r="L308" s="1">
        <f t="shared" si="60"/>
        <v>1.6081599218342145E-2</v>
      </c>
      <c r="M308" s="1">
        <f t="shared" si="61"/>
        <v>3.6148550204366615E-2</v>
      </c>
      <c r="N308" s="1">
        <f t="shared" si="62"/>
        <v>5.6047202117320741E-2</v>
      </c>
      <c r="O308" s="1">
        <f t="shared" si="63"/>
        <v>5.7987293186952726E-2</v>
      </c>
      <c r="P308" s="1">
        <f t="shared" si="64"/>
        <v>5.2091377245753683E-2</v>
      </c>
      <c r="Q308" s="1">
        <f t="shared" si="65"/>
        <v>6.0836252215341273E-2</v>
      </c>
    </row>
    <row r="309" spans="1:17" x14ac:dyDescent="0.2">
      <c r="A309" s="2" t="d">
        <v>2004-11-08</v>
      </c>
      <c r="B309">
        <v>34.209999000000003</v>
      </c>
      <c r="C309">
        <v>27.82</v>
      </c>
      <c r="D309">
        <v>35.900002000000001</v>
      </c>
      <c r="E309">
        <v>28.84</v>
      </c>
      <c r="F309">
        <v>22.969999000000001</v>
      </c>
      <c r="G309">
        <v>30.559999000000001</v>
      </c>
      <c r="H309">
        <v>29.18</v>
      </c>
      <c r="I309">
        <v>21.059999000000001</v>
      </c>
      <c r="J309" s="1">
        <f t="shared" si="58"/>
        <v>8.9219380118411448E-2</v>
      </c>
      <c r="K309" s="1">
        <f t="shared" si="59"/>
        <v>8.082182730780646E-2</v>
      </c>
      <c r="L309" s="1">
        <f t="shared" si="60"/>
        <v>1.1768193763159331E-2</v>
      </c>
      <c r="M309" s="1">
        <f t="shared" si="61"/>
        <v>6.4446024259737125E-2</v>
      </c>
      <c r="N309" s="1">
        <f t="shared" si="62"/>
        <v>7.1733114341746937E-2</v>
      </c>
      <c r="O309" s="1">
        <f t="shared" si="63"/>
        <v>9.5375558252489015E-2</v>
      </c>
      <c r="P309" s="1">
        <f t="shared" si="64"/>
        <v>9.9362244000460218E-2</v>
      </c>
      <c r="Q309" s="1">
        <f t="shared" si="65"/>
        <v>8.1071996359268692E-2</v>
      </c>
    </row>
    <row r="310" spans="1:17" x14ac:dyDescent="0.2">
      <c r="A310" s="2" t="d">
        <v>2004-11-15</v>
      </c>
      <c r="B310">
        <v>33.75</v>
      </c>
      <c r="C310">
        <v>27.299999</v>
      </c>
      <c r="D310">
        <v>36.380001</v>
      </c>
      <c r="E310">
        <v>28.41</v>
      </c>
      <c r="F310">
        <v>22.65</v>
      </c>
      <c r="G310">
        <v>30.360001</v>
      </c>
      <c r="H310">
        <v>28.940000999999999</v>
      </c>
      <c r="I310">
        <v>21.01</v>
      </c>
      <c r="J310" s="1">
        <f t="shared" si="58"/>
        <v>3.8971886039241212E-2</v>
      </c>
      <c r="K310" s="1">
        <f t="shared" si="59"/>
        <v>3.8459061863428345E-2</v>
      </c>
      <c r="L310" s="1">
        <f t="shared" si="60"/>
        <v>3.467914627625366E-2</v>
      </c>
      <c r="M310" s="1">
        <f t="shared" si="61"/>
        <v>9.1938412803971286E-3</v>
      </c>
      <c r="N310" s="1">
        <f t="shared" si="62"/>
        <v>3.8249928005560353E-2</v>
      </c>
      <c r="O310" s="1">
        <f t="shared" si="63"/>
        <v>5.7274705570226452E-2</v>
      </c>
      <c r="P310" s="1">
        <f t="shared" si="64"/>
        <v>5.8704384393881683E-2</v>
      </c>
      <c r="Q310" s="1">
        <f t="shared" si="65"/>
        <v>5.1268294073792797E-2</v>
      </c>
    </row>
    <row r="311" spans="1:17" x14ac:dyDescent="0.2">
      <c r="A311" s="2" t="d">
        <v>2004-11-22</v>
      </c>
      <c r="B311">
        <v>34.419998</v>
      </c>
      <c r="C311">
        <v>28.110001</v>
      </c>
      <c r="D311">
        <v>37.659999999999997</v>
      </c>
      <c r="E311">
        <v>28.610001</v>
      </c>
      <c r="F311">
        <v>22.74</v>
      </c>
      <c r="G311">
        <v>30.52</v>
      </c>
      <c r="H311">
        <v>29.709999</v>
      </c>
      <c r="I311">
        <v>21.09</v>
      </c>
      <c r="J311" s="1">
        <f t="shared" si="58"/>
        <v>2.3219177190106074E-2</v>
      </c>
      <c r="K311" s="1">
        <f t="shared" si="59"/>
        <v>4.2513212391226518E-2</v>
      </c>
      <c r="L311" s="1">
        <f t="shared" si="60"/>
        <v>5.2607851193687889E-2</v>
      </c>
      <c r="M311" s="1">
        <f t="shared" si="61"/>
        <v>-4.1855309763661648E-3</v>
      </c>
      <c r="N311" s="1">
        <f t="shared" si="62"/>
        <v>-4.396570745695068E-4</v>
      </c>
      <c r="O311" s="1">
        <f t="shared" si="63"/>
        <v>2.3202897079663793E-2</v>
      </c>
      <c r="P311" s="1">
        <f t="shared" si="64"/>
        <v>4.6151371746553586E-2</v>
      </c>
      <c r="Q311" s="1">
        <f t="shared" si="65"/>
        <v>2.0115620797006295E-2</v>
      </c>
    </row>
    <row r="312" spans="1:17" x14ac:dyDescent="0.2">
      <c r="A312" s="2" t="d">
        <v>2004-11-29</v>
      </c>
      <c r="B312">
        <v>34.279998999999997</v>
      </c>
      <c r="C312">
        <v>27.059999000000001</v>
      </c>
      <c r="D312">
        <v>35.990001999999997</v>
      </c>
      <c r="E312">
        <v>29.26</v>
      </c>
      <c r="F312">
        <v>22.809999000000001</v>
      </c>
      <c r="G312">
        <v>30.889999</v>
      </c>
      <c r="H312">
        <v>29.389999</v>
      </c>
      <c r="I312">
        <v>21.620000999999998</v>
      </c>
      <c r="J312" s="1">
        <f t="shared" si="58"/>
        <v>2.0440947997558087E-3</v>
      </c>
      <c r="K312" s="1">
        <f t="shared" si="59"/>
        <v>-2.7698600707570513E-2</v>
      </c>
      <c r="L312" s="1">
        <f t="shared" si="60"/>
        <v>2.5038264573915693E-3</v>
      </c>
      <c r="M312" s="1">
        <f t="shared" si="61"/>
        <v>1.4458083175229917E-2</v>
      </c>
      <c r="N312" s="1">
        <f t="shared" si="62"/>
        <v>-6.9899807100853801E-3</v>
      </c>
      <c r="O312" s="1">
        <f t="shared" si="63"/>
        <v>1.0740542981747472E-2</v>
      </c>
      <c r="P312" s="1">
        <f t="shared" si="64"/>
        <v>7.1709033110071681E-3</v>
      </c>
      <c r="Q312" s="1">
        <f t="shared" si="65"/>
        <v>2.6243399242082615E-2</v>
      </c>
    </row>
    <row r="313" spans="1:17" x14ac:dyDescent="0.2">
      <c r="A313" s="2" t="d">
        <v>2004-12-06</v>
      </c>
      <c r="B313">
        <v>34.400002000000001</v>
      </c>
      <c r="C313">
        <v>27.07</v>
      </c>
      <c r="D313">
        <v>35.549999</v>
      </c>
      <c r="E313">
        <v>29.49</v>
      </c>
      <c r="F313">
        <v>22.91</v>
      </c>
      <c r="G313">
        <v>30.85</v>
      </c>
      <c r="H313">
        <v>28.99</v>
      </c>
      <c r="I313">
        <v>21.280000999999999</v>
      </c>
      <c r="J313" s="1">
        <f t="shared" si="58"/>
        <v>1.9076205200347099E-2</v>
      </c>
      <c r="K313" s="1">
        <f t="shared" si="59"/>
        <v>-8.4605619346669655E-3</v>
      </c>
      <c r="L313" s="1">
        <f t="shared" si="60"/>
        <v>-2.3079072457752106E-2</v>
      </c>
      <c r="M313" s="1">
        <f t="shared" si="61"/>
        <v>3.7310026961088281E-2</v>
      </c>
      <c r="N313" s="1">
        <f t="shared" si="62"/>
        <v>1.1413644536361272E-2</v>
      </c>
      <c r="O313" s="1">
        <f t="shared" si="63"/>
        <v>1.6010764885891864E-2</v>
      </c>
      <c r="P313" s="1">
        <f t="shared" si="64"/>
        <v>1.7261871759767225E-3</v>
      </c>
      <c r="Q313" s="1">
        <f t="shared" si="65"/>
        <v>1.2769196609014542E-2</v>
      </c>
    </row>
    <row r="314" spans="1:17" x14ac:dyDescent="0.2">
      <c r="A314" s="2" t="d">
        <v>2004-12-13</v>
      </c>
      <c r="B314">
        <v>34.529998999999997</v>
      </c>
      <c r="C314">
        <v>27.52</v>
      </c>
      <c r="D314">
        <v>36.049999</v>
      </c>
      <c r="E314">
        <v>29.700001</v>
      </c>
      <c r="F314">
        <v>22.83</v>
      </c>
      <c r="G314">
        <v>30.92</v>
      </c>
      <c r="H314">
        <v>29.25</v>
      </c>
      <c r="I314">
        <v>20.959999</v>
      </c>
      <c r="J314" s="1">
        <f t="shared" si="58"/>
        <v>3.1907497639369988E-3</v>
      </c>
      <c r="K314" s="1">
        <f t="shared" si="59"/>
        <v>-2.1212407427825691E-2</v>
      </c>
      <c r="L314" s="1">
        <f t="shared" si="60"/>
        <v>-4.3691687237299666E-2</v>
      </c>
      <c r="M314" s="1">
        <f t="shared" si="61"/>
        <v>3.7390737463855073E-2</v>
      </c>
      <c r="N314" s="1">
        <f t="shared" si="62"/>
        <v>3.949972219314069E-3</v>
      </c>
      <c r="O314" s="1">
        <f t="shared" si="63"/>
        <v>1.3021017302964972E-2</v>
      </c>
      <c r="P314" s="1">
        <f t="shared" si="64"/>
        <v>-1.5604082137949386E-2</v>
      </c>
      <c r="Q314" s="1">
        <f t="shared" si="65"/>
        <v>-6.1831827477666574E-3</v>
      </c>
    </row>
    <row r="315" spans="1:17" x14ac:dyDescent="0.2">
      <c r="A315" s="2" t="d">
        <v>2004-12-20</v>
      </c>
      <c r="B315">
        <v>34.860000999999997</v>
      </c>
      <c r="C315">
        <v>28.01</v>
      </c>
      <c r="D315">
        <v>36.509998000000003</v>
      </c>
      <c r="E315">
        <v>29.959999</v>
      </c>
      <c r="F315">
        <v>23.040001</v>
      </c>
      <c r="G315">
        <v>31.25</v>
      </c>
      <c r="H315">
        <v>29.82</v>
      </c>
      <c r="I315">
        <v>21.16</v>
      </c>
      <c r="J315" s="1">
        <f t="shared" si="58"/>
        <v>1.6778004219997773E-2</v>
      </c>
      <c r="K315" s="1">
        <f t="shared" si="59"/>
        <v>3.4505003484290912E-2</v>
      </c>
      <c r="L315" s="1">
        <f t="shared" si="60"/>
        <v>1.4344963226102042E-2</v>
      </c>
      <c r="M315" s="1">
        <f t="shared" si="61"/>
        <v>2.3641729679202812E-2</v>
      </c>
      <c r="N315" s="1">
        <f t="shared" si="62"/>
        <v>1.0032886774592428E-2</v>
      </c>
      <c r="O315" s="1">
        <f t="shared" si="63"/>
        <v>1.1586901624856909E-2</v>
      </c>
      <c r="P315" s="1">
        <f t="shared" si="64"/>
        <v>1.4524862930945672E-2</v>
      </c>
      <c r="Q315" s="1">
        <f t="shared" si="65"/>
        <v>-2.1506251474431495E-2</v>
      </c>
    </row>
    <row r="316" spans="1:17" x14ac:dyDescent="0.2">
      <c r="A316" s="2" t="d">
        <v>2004-12-27</v>
      </c>
      <c r="B316">
        <v>35.290000999999997</v>
      </c>
      <c r="C316">
        <v>27.85</v>
      </c>
      <c r="D316">
        <v>36.32</v>
      </c>
      <c r="E316">
        <v>30.190000999999999</v>
      </c>
      <c r="F316">
        <v>23.08</v>
      </c>
      <c r="G316">
        <v>31.07</v>
      </c>
      <c r="H316">
        <v>29.73</v>
      </c>
      <c r="I316">
        <v>21.110001</v>
      </c>
      <c r="J316" s="1">
        <f t="shared" si="58"/>
        <v>2.5543043504931535E-2</v>
      </c>
      <c r="K316" s="1">
        <f t="shared" si="59"/>
        <v>2.8406862747083237E-2</v>
      </c>
      <c r="L316" s="1">
        <f t="shared" si="60"/>
        <v>2.1428425613238333E-2</v>
      </c>
      <c r="M316" s="1">
        <f t="shared" si="61"/>
        <v>2.345955401511278E-2</v>
      </c>
      <c r="N316" s="1">
        <f t="shared" si="62"/>
        <v>7.3929451744946372E-3</v>
      </c>
      <c r="O316" s="1">
        <f t="shared" si="63"/>
        <v>7.1059730535592064E-3</v>
      </c>
      <c r="P316" s="1">
        <f t="shared" si="64"/>
        <v>2.5205694076442357E-2</v>
      </c>
      <c r="Q316" s="1">
        <f t="shared" si="65"/>
        <v>-8.0208022347812592E-3</v>
      </c>
    </row>
    <row r="317" spans="1:17" x14ac:dyDescent="0.2">
      <c r="A317" s="2" t="d">
        <v>2005-01-03</v>
      </c>
      <c r="B317">
        <v>34.330002</v>
      </c>
      <c r="C317">
        <v>27.049999</v>
      </c>
      <c r="D317">
        <v>34.970001000000003</v>
      </c>
      <c r="E317">
        <v>29.75</v>
      </c>
      <c r="F317">
        <v>23.1</v>
      </c>
      <c r="G317">
        <v>30.17</v>
      </c>
      <c r="H317">
        <v>28.74</v>
      </c>
      <c r="I317">
        <v>20.450001</v>
      </c>
      <c r="J317" s="1">
        <f t="shared" si="58"/>
        <v>-5.8088167138937337E-3</v>
      </c>
      <c r="K317" s="1">
        <f t="shared" si="59"/>
        <v>-1.7226044741229719E-2</v>
      </c>
      <c r="L317" s="1">
        <f t="shared" si="60"/>
        <v>-3.0416256320483052E-2</v>
      </c>
      <c r="M317" s="1">
        <f t="shared" si="61"/>
        <v>1.6820525129517831E-3</v>
      </c>
      <c r="N317" s="1">
        <f t="shared" si="62"/>
        <v>1.1757156986043739E-2</v>
      </c>
      <c r="O317" s="1">
        <f t="shared" si="63"/>
        <v>-2.4555170548251477E-2</v>
      </c>
      <c r="P317" s="1">
        <f t="shared" si="64"/>
        <v>-1.7589693026986659E-2</v>
      </c>
      <c r="Q317" s="1">
        <f t="shared" si="65"/>
        <v>-2.4632880354351579E-2</v>
      </c>
    </row>
    <row r="318" spans="1:17" x14ac:dyDescent="0.2">
      <c r="A318" s="2" t="d">
        <v>2005-01-10</v>
      </c>
      <c r="B318">
        <v>34.509998000000003</v>
      </c>
      <c r="C318">
        <v>27.549999</v>
      </c>
      <c r="D318">
        <v>36.459999000000003</v>
      </c>
      <c r="E318">
        <v>29.67</v>
      </c>
      <c r="F318">
        <v>23.190000999999999</v>
      </c>
      <c r="G318">
        <v>30.09</v>
      </c>
      <c r="H318">
        <v>28.92</v>
      </c>
      <c r="I318">
        <v>20.219999000000001</v>
      </c>
      <c r="J318" s="1">
        <f t="shared" si="58"/>
        <v>-1.0090989622353351E-2</v>
      </c>
      <c r="K318" s="1">
        <f t="shared" si="59"/>
        <v>-1.655908997073505E-2</v>
      </c>
      <c r="L318" s="1">
        <f t="shared" si="60"/>
        <v>-1.3703990648325436E-3</v>
      </c>
      <c r="M318" s="1">
        <f t="shared" si="61"/>
        <v>-9.7266909684505954E-3</v>
      </c>
      <c r="N318" s="1">
        <f t="shared" si="62"/>
        <v>6.4893151590074295E-3</v>
      </c>
      <c r="O318" s="1">
        <f t="shared" si="63"/>
        <v>-3.7826485540456693E-2</v>
      </c>
      <c r="P318" s="1">
        <f t="shared" si="64"/>
        <v>-3.0645912046028397E-2</v>
      </c>
      <c r="Q318" s="1">
        <f t="shared" si="65"/>
        <v>-4.5440442853758617E-2</v>
      </c>
    </row>
    <row r="319" spans="1:17" x14ac:dyDescent="0.2">
      <c r="A319" s="2" t="d">
        <v>2005-01-17</v>
      </c>
      <c r="B319">
        <v>33.709999000000003</v>
      </c>
      <c r="C319">
        <v>27.469999000000001</v>
      </c>
      <c r="D319">
        <v>36.400002000000001</v>
      </c>
      <c r="E319">
        <v>29.370000999999998</v>
      </c>
      <c r="F319">
        <v>23.17</v>
      </c>
      <c r="G319">
        <v>29.51</v>
      </c>
      <c r="H319">
        <v>28.549999</v>
      </c>
      <c r="I319">
        <v>19.73</v>
      </c>
      <c r="J319" s="1">
        <f t="shared" si="58"/>
        <v>-4.5805166442636401E-2</v>
      </c>
      <c r="K319" s="1">
        <f t="shared" si="59"/>
        <v>-1.3738502669460315E-2</v>
      </c>
      <c r="L319" s="1">
        <f t="shared" si="60"/>
        <v>2.2002758546559517E-3</v>
      </c>
      <c r="M319" s="1">
        <f t="shared" si="61"/>
        <v>-2.7536997583420937E-2</v>
      </c>
      <c r="N319" s="1">
        <f t="shared" si="62"/>
        <v>3.8918968043861035E-3</v>
      </c>
      <c r="O319" s="1">
        <f t="shared" si="63"/>
        <v>-5.1513534450107895E-2</v>
      </c>
      <c r="P319" s="1">
        <f t="shared" si="64"/>
        <v>-4.0499735934257458E-2</v>
      </c>
      <c r="Q319" s="1">
        <f t="shared" si="65"/>
        <v>-6.7606589196618369E-2</v>
      </c>
    </row>
    <row r="320" spans="1:17" x14ac:dyDescent="0.2">
      <c r="A320" s="2" t="d">
        <v>2005-01-24</v>
      </c>
      <c r="B320">
        <v>33.419998</v>
      </c>
      <c r="C320">
        <v>28.120000999999998</v>
      </c>
      <c r="D320">
        <v>37.110000999999997</v>
      </c>
      <c r="E320">
        <v>29.200001</v>
      </c>
      <c r="F320">
        <v>23.290001</v>
      </c>
      <c r="G320">
        <v>29.809999000000001</v>
      </c>
      <c r="H320">
        <v>28.469999000000001</v>
      </c>
      <c r="I320">
        <v>19.780000999999999</v>
      </c>
      <c r="J320" s="1">
        <f t="shared" si="58"/>
        <v>-2.6865202404840995E-2</v>
      </c>
      <c r="K320" s="1">
        <f t="shared" si="59"/>
        <v>3.8794134180427993E-2</v>
      </c>
      <c r="L320" s="1">
        <f t="shared" si="60"/>
        <v>5.9395922348196739E-2</v>
      </c>
      <c r="M320" s="1">
        <f t="shared" si="61"/>
        <v>-1.8660388470827897E-2</v>
      </c>
      <c r="N320" s="1">
        <f t="shared" si="62"/>
        <v>8.1915093053835791E-3</v>
      </c>
      <c r="O320" s="1">
        <f t="shared" si="63"/>
        <v>-1.2004179026780236E-2</v>
      </c>
      <c r="P320" s="1">
        <f t="shared" si="64"/>
        <v>-9.4390144856258996E-3</v>
      </c>
      <c r="Q320" s="1">
        <f t="shared" si="65"/>
        <v>-3.3311554637883052E-2</v>
      </c>
    </row>
    <row r="321" spans="1:17" x14ac:dyDescent="0.2">
      <c r="A321" s="2" t="d">
        <v>2005-01-31</v>
      </c>
      <c r="B321">
        <v>34.150002000000001</v>
      </c>
      <c r="C321">
        <v>29.1</v>
      </c>
      <c r="D321">
        <v>39.049999</v>
      </c>
      <c r="E321">
        <v>29.83</v>
      </c>
      <c r="F321">
        <v>23.639999</v>
      </c>
      <c r="G321">
        <v>30.450001</v>
      </c>
      <c r="H321">
        <v>29.52</v>
      </c>
      <c r="I321">
        <v>20.260000000000002</v>
      </c>
      <c r="J321" s="1">
        <f t="shared" si="58"/>
        <v>-1.0486434573743198E-2</v>
      </c>
      <c r="K321" s="1">
        <f t="shared" si="59"/>
        <v>5.4735674876164771E-2</v>
      </c>
      <c r="L321" s="1">
        <f t="shared" si="60"/>
        <v>6.8627108854300983E-2</v>
      </c>
      <c r="M321" s="1">
        <f t="shared" si="61"/>
        <v>5.3781642239266641E-3</v>
      </c>
      <c r="N321" s="1">
        <f t="shared" si="62"/>
        <v>1.9218955847237346E-2</v>
      </c>
      <c r="O321" s="1">
        <f t="shared" si="63"/>
        <v>1.1893136354674099E-2</v>
      </c>
      <c r="P321" s="1">
        <f t="shared" si="64"/>
        <v>2.0534602441707735E-2</v>
      </c>
      <c r="Q321" s="1">
        <f t="shared" si="65"/>
        <v>1.9763346841973352E-3</v>
      </c>
    </row>
    <row r="322" spans="1:17" x14ac:dyDescent="0.2">
      <c r="A322" s="2" t="d">
        <v>2005-02-07</v>
      </c>
      <c r="B322">
        <v>34.090000000000003</v>
      </c>
      <c r="C322">
        <v>29.09</v>
      </c>
      <c r="D322">
        <v>40.419998</v>
      </c>
      <c r="E322">
        <v>29.950001</v>
      </c>
      <c r="F322">
        <v>23.540001</v>
      </c>
      <c r="G322">
        <v>30.620000999999998</v>
      </c>
      <c r="H322">
        <v>29.780000999999999</v>
      </c>
      <c r="I322">
        <v>20.18</v>
      </c>
      <c r="J322" s="1">
        <f t="shared" si="58"/>
        <v>1.1209586568630749E-2</v>
      </c>
      <c r="K322" s="1">
        <f t="shared" si="59"/>
        <v>5.7300008803277423E-2</v>
      </c>
      <c r="L322" s="1">
        <f t="shared" si="60"/>
        <v>0.10475583290727013</v>
      </c>
      <c r="M322" s="1">
        <f t="shared" si="61"/>
        <v>1.9555578691562679E-2</v>
      </c>
      <c r="N322" s="1">
        <f t="shared" si="62"/>
        <v>1.5842805868728466E-2</v>
      </c>
      <c r="O322" s="1">
        <f t="shared" si="63"/>
        <v>3.6924233933082154E-2</v>
      </c>
      <c r="P322" s="1">
        <f t="shared" si="64"/>
        <v>4.2180159759696995E-2</v>
      </c>
      <c r="Q322" s="1">
        <f t="shared" si="65"/>
        <v>2.2551694890938789E-2</v>
      </c>
    </row>
    <row r="323" spans="1:17" x14ac:dyDescent="0.2">
      <c r="A323" s="2" t="d">
        <v>2005-02-14</v>
      </c>
      <c r="B323">
        <v>34.009998000000003</v>
      </c>
      <c r="C323">
        <v>29.01</v>
      </c>
      <c r="D323">
        <v>42.049999</v>
      </c>
      <c r="E323">
        <v>30.33</v>
      </c>
      <c r="F323">
        <v>23.469999000000001</v>
      </c>
      <c r="G323">
        <v>30.5</v>
      </c>
      <c r="H323">
        <v>30.58</v>
      </c>
      <c r="I323">
        <v>19.879999000000002</v>
      </c>
      <c r="J323" s="1">
        <f t="shared" si="58"/>
        <v>1.75000768900276E-2</v>
      </c>
      <c r="K323" s="1">
        <f t="shared" si="59"/>
        <v>3.1159495628971509E-2</v>
      </c>
      <c r="L323" s="1">
        <f t="shared" si="60"/>
        <v>0.12497286061832352</v>
      </c>
      <c r="M323" s="1">
        <f t="shared" si="61"/>
        <v>3.7968578179678893E-2</v>
      </c>
      <c r="N323" s="1">
        <f t="shared" si="62"/>
        <v>7.6988404222155474E-3</v>
      </c>
      <c r="O323" s="1">
        <f t="shared" si="63"/>
        <v>2.2882809469176368E-2</v>
      </c>
      <c r="P323" s="1">
        <f t="shared" si="64"/>
        <v>7.149533433566313E-2</v>
      </c>
      <c r="Q323" s="1">
        <f t="shared" si="65"/>
        <v>5.042774175933901E-3</v>
      </c>
    </row>
    <row r="324" spans="1:17" x14ac:dyDescent="0.2">
      <c r="A324" s="2" t="d">
        <v>2005-02-21</v>
      </c>
      <c r="B324">
        <v>33.740001999999997</v>
      </c>
      <c r="C324">
        <v>29.25</v>
      </c>
      <c r="D324">
        <v>44.169998</v>
      </c>
      <c r="E324">
        <v>30.59</v>
      </c>
      <c r="F324">
        <v>23.370000999999998</v>
      </c>
      <c r="G324">
        <v>30.73</v>
      </c>
      <c r="H324">
        <v>31.389999</v>
      </c>
      <c r="I324">
        <v>20.010000000000002</v>
      </c>
      <c r="J324" s="1">
        <f t="shared" si="58"/>
        <v>-1.2078508187307949E-2</v>
      </c>
      <c r="K324" s="1">
        <f t="shared" si="59"/>
        <v>5.1413995004186523E-3</v>
      </c>
      <c r="L324" s="1">
        <f t="shared" si="60"/>
        <v>0.12320292965133253</v>
      </c>
      <c r="M324" s="1">
        <f t="shared" si="61"/>
        <v>2.5158559636154931E-2</v>
      </c>
      <c r="N324" s="1">
        <f t="shared" si="62"/>
        <v>-1.1486958896044865E-2</v>
      </c>
      <c r="O324" s="1">
        <f t="shared" si="63"/>
        <v>9.1533491457652816E-3</v>
      </c>
      <c r="P324" s="1">
        <f t="shared" si="64"/>
        <v>6.1421339264310509E-2</v>
      </c>
      <c r="Q324" s="1">
        <f t="shared" si="65"/>
        <v>-1.2416350224895234E-2</v>
      </c>
    </row>
    <row r="325" spans="1:17" x14ac:dyDescent="0.2">
      <c r="A325" s="2" t="d">
        <v>2005-02-28</v>
      </c>
      <c r="B325">
        <v>34.25</v>
      </c>
      <c r="C325">
        <v>29.709999</v>
      </c>
      <c r="D325">
        <v>44.919998</v>
      </c>
      <c r="E325">
        <v>30.65</v>
      </c>
      <c r="F325">
        <v>23.73</v>
      </c>
      <c r="G325">
        <v>31.24</v>
      </c>
      <c r="H325">
        <v>31.98</v>
      </c>
      <c r="I325">
        <v>20.120000999999998</v>
      </c>
      <c r="J325" s="1">
        <f t="shared" si="58"/>
        <v>4.682478558422575E-3</v>
      </c>
      <c r="K325" s="1">
        <f t="shared" si="59"/>
        <v>2.1089183308704587E-2</v>
      </c>
      <c r="L325" s="1">
        <f t="shared" si="60"/>
        <v>0.10555842285162535</v>
      </c>
      <c r="M325" s="1">
        <f t="shared" si="61"/>
        <v>2.3103304431780897E-2</v>
      </c>
      <c r="N325" s="1">
        <f t="shared" si="62"/>
        <v>8.0389261346588779E-3</v>
      </c>
      <c r="O325" s="1">
        <f t="shared" si="63"/>
        <v>2.0045902083554792E-2</v>
      </c>
      <c r="P325" s="1">
        <f t="shared" si="64"/>
        <v>7.127364657036217E-2</v>
      </c>
      <c r="Q325" s="1">
        <f t="shared" si="65"/>
        <v>-2.9776199921364567E-3</v>
      </c>
    </row>
    <row r="326" spans="1:17" x14ac:dyDescent="0.2">
      <c r="A326" s="2" t="d">
        <v>2005-03-07</v>
      </c>
      <c r="B326">
        <v>33.740001999999997</v>
      </c>
      <c r="C326">
        <v>29.25</v>
      </c>
      <c r="D326">
        <v>42.799999</v>
      </c>
      <c r="E326">
        <v>30.200001</v>
      </c>
      <c r="F326">
        <v>23.25</v>
      </c>
      <c r="G326">
        <v>31.02</v>
      </c>
      <c r="H326">
        <v>31.41</v>
      </c>
      <c r="I326">
        <v>19.889999</v>
      </c>
      <c r="J326" s="1">
        <f t="shared" ref="J326:J389" si="66">LN(B326/B323)</f>
        <v>-7.9704038182258803E-3</v>
      </c>
      <c r="K326" s="1">
        <f t="shared" ref="K326:K389" si="67">LN(C326/C323)</f>
        <v>8.2389755445528619E-3</v>
      </c>
      <c r="L326" s="1">
        <f t="shared" ref="L326:L389" si="68">LN(D326/D323)</f>
        <v>1.7678716585520886E-2</v>
      </c>
      <c r="M326" s="1">
        <f t="shared" ref="M326:M389" si="69">LN(E326/E323)</f>
        <v>-4.2953642070834869E-3</v>
      </c>
      <c r="N326" s="1">
        <f t="shared" ref="N326:N389" si="70">LN(F326/F323)</f>
        <v>-9.4178352219818004E-3</v>
      </c>
      <c r="O326" s="1">
        <f t="shared" ref="O326:O389" si="71">LN(G326/G323)</f>
        <v>1.6905474135026702E-2</v>
      </c>
      <c r="P326" s="1">
        <f t="shared" ref="P326:P389" si="72">LN(H326/H323)</f>
        <v>2.6780113049639065E-2</v>
      </c>
      <c r="Q326" s="1">
        <f t="shared" ref="Q326:Q389" si="73">LN(I326/I323)</f>
        <v>5.0289166274270142E-4</v>
      </c>
    </row>
    <row r="327" spans="1:17" x14ac:dyDescent="0.2">
      <c r="A327" s="2" t="d">
        <v>2005-03-14</v>
      </c>
      <c r="B327">
        <v>33.419998</v>
      </c>
      <c r="C327">
        <v>29.16</v>
      </c>
      <c r="D327">
        <v>43.779998999999997</v>
      </c>
      <c r="E327">
        <v>29.58</v>
      </c>
      <c r="F327">
        <v>23.030000999999999</v>
      </c>
      <c r="G327">
        <v>30.58</v>
      </c>
      <c r="H327">
        <v>30.83</v>
      </c>
      <c r="I327">
        <v>19.450001</v>
      </c>
      <c r="J327" s="1">
        <f t="shared" si="66"/>
        <v>-9.5296730718018828E-3</v>
      </c>
      <c r="K327" s="1">
        <f t="shared" si="67"/>
        <v>-3.0816665374081122E-3</v>
      </c>
      <c r="L327" s="1">
        <f t="shared" si="68"/>
        <v>-8.8687110755961418E-3</v>
      </c>
      <c r="M327" s="1">
        <f t="shared" si="69"/>
        <v>-3.3574700880158417E-2</v>
      </c>
      <c r="N327" s="1">
        <f t="shared" si="70"/>
        <v>-1.4655434086450396E-2</v>
      </c>
      <c r="O327" s="1">
        <f t="shared" si="71"/>
        <v>-4.893175641477167E-3</v>
      </c>
      <c r="P327" s="1">
        <f t="shared" si="72"/>
        <v>-1.8001097098523294E-2</v>
      </c>
      <c r="Q327" s="1">
        <f t="shared" si="73"/>
        <v>-2.8385027117306377E-2</v>
      </c>
    </row>
    <row r="328" spans="1:17" x14ac:dyDescent="0.2">
      <c r="A328" s="2" t="d">
        <v>2005-03-21</v>
      </c>
      <c r="B328">
        <v>32.919998</v>
      </c>
      <c r="C328">
        <v>28.719999000000001</v>
      </c>
      <c r="D328">
        <v>42.029998999999997</v>
      </c>
      <c r="E328">
        <v>29.799999</v>
      </c>
      <c r="F328">
        <v>22.91</v>
      </c>
      <c r="G328">
        <v>30.469999000000001</v>
      </c>
      <c r="H328">
        <v>30.25</v>
      </c>
      <c r="I328">
        <v>19.370000999999998</v>
      </c>
      <c r="J328" s="1">
        <f t="shared" si="66"/>
        <v>-3.9606249652708481E-2</v>
      </c>
      <c r="K328" s="1">
        <f t="shared" si="67"/>
        <v>-3.388994645473354E-2</v>
      </c>
      <c r="L328" s="1">
        <f t="shared" si="68"/>
        <v>-6.6499460122148149E-2</v>
      </c>
      <c r="M328" s="1">
        <f t="shared" si="69"/>
        <v>-2.8124302427909184E-2</v>
      </c>
      <c r="N328" s="1">
        <f t="shared" si="70"/>
        <v>-3.5166573982268107E-2</v>
      </c>
      <c r="O328" s="1">
        <f t="shared" si="71"/>
        <v>-2.4956764793034394E-2</v>
      </c>
      <c r="P328" s="1">
        <f t="shared" si="72"/>
        <v>-5.5614522928957709E-2</v>
      </c>
      <c r="Q328" s="1">
        <f t="shared" si="73"/>
        <v>-3.7988865888197165E-2</v>
      </c>
    </row>
    <row r="329" spans="1:17" x14ac:dyDescent="0.2">
      <c r="A329" s="2" t="d">
        <v>2005-03-28</v>
      </c>
      <c r="B329">
        <v>32.900002000000001</v>
      </c>
      <c r="C329">
        <v>29.25</v>
      </c>
      <c r="D329">
        <v>43.93</v>
      </c>
      <c r="E329">
        <v>29.6</v>
      </c>
      <c r="F329">
        <v>22.799999</v>
      </c>
      <c r="G329">
        <v>30.139999</v>
      </c>
      <c r="H329">
        <v>30.07</v>
      </c>
      <c r="I329">
        <v>19.389999</v>
      </c>
      <c r="J329" s="1">
        <f t="shared" si="66"/>
        <v>-2.5211417833045167E-2</v>
      </c>
      <c r="K329" s="1">
        <f t="shared" si="67"/>
        <v>0</v>
      </c>
      <c r="L329" s="1">
        <f t="shared" si="68"/>
        <v>2.6059378764423418E-2</v>
      </c>
      <c r="M329" s="1">
        <f t="shared" si="69"/>
        <v>-2.0067596163391467E-2</v>
      </c>
      <c r="N329" s="1">
        <f t="shared" si="70"/>
        <v>-1.9544639932620303E-2</v>
      </c>
      <c r="O329" s="1">
        <f t="shared" si="71"/>
        <v>-2.8778997728544194E-2</v>
      </c>
      <c r="P329" s="1">
        <f t="shared" si="72"/>
        <v>-4.3598316550117533E-2</v>
      </c>
      <c r="Q329" s="1">
        <f t="shared" si="73"/>
        <v>-2.5459624907775386E-2</v>
      </c>
    </row>
    <row r="330" spans="1:17" x14ac:dyDescent="0.2">
      <c r="A330" s="2" t="d">
        <v>2005-04-04</v>
      </c>
      <c r="B330">
        <v>32.939999</v>
      </c>
      <c r="C330">
        <v>29.450001</v>
      </c>
      <c r="D330">
        <v>42.720001000000003</v>
      </c>
      <c r="E330">
        <v>30.459999</v>
      </c>
      <c r="F330">
        <v>23.09</v>
      </c>
      <c r="G330">
        <v>30.209999</v>
      </c>
      <c r="H330">
        <v>29.99</v>
      </c>
      <c r="I330">
        <v>19.59</v>
      </c>
      <c r="J330" s="1">
        <f t="shared" si="66"/>
        <v>-1.4466768931574555E-2</v>
      </c>
      <c r="K330" s="1">
        <f t="shared" si="67"/>
        <v>9.8960369129952146E-3</v>
      </c>
      <c r="L330" s="1">
        <f t="shared" si="68"/>
        <v>-2.4509851193057555E-2</v>
      </c>
      <c r="M330" s="1">
        <f t="shared" si="69"/>
        <v>2.9315857354420556E-2</v>
      </c>
      <c r="N330" s="1">
        <f t="shared" si="70"/>
        <v>2.6018661121871207E-3</v>
      </c>
      <c r="O330" s="1">
        <f t="shared" si="71"/>
        <v>-1.2173238203958148E-2</v>
      </c>
      <c r="P330" s="1">
        <f t="shared" si="72"/>
        <v>-2.7624249137141284E-2</v>
      </c>
      <c r="Q330" s="1">
        <f t="shared" si="73"/>
        <v>7.1721104781135485E-3</v>
      </c>
    </row>
    <row r="331" spans="1:17" x14ac:dyDescent="0.2">
      <c r="A331" s="2" t="d">
        <v>2005-04-11</v>
      </c>
      <c r="B331">
        <v>31.469999000000001</v>
      </c>
      <c r="C331">
        <v>29.01</v>
      </c>
      <c r="D331">
        <v>39.729999999999997</v>
      </c>
      <c r="E331">
        <v>30.799999</v>
      </c>
      <c r="F331">
        <v>22.860001</v>
      </c>
      <c r="G331">
        <v>28.950001</v>
      </c>
      <c r="H331">
        <v>27.52</v>
      </c>
      <c r="I331">
        <v>18.469999000000001</v>
      </c>
      <c r="J331" s="1">
        <f t="shared" si="66"/>
        <v>-4.5045635755505582E-2</v>
      </c>
      <c r="K331" s="1">
        <f t="shared" si="67"/>
        <v>1.004688877223125E-2</v>
      </c>
      <c r="L331" s="1">
        <f t="shared" si="68"/>
        <v>-5.6277055397988267E-2</v>
      </c>
      <c r="M331" s="1">
        <f t="shared" si="69"/>
        <v>3.3006297557684638E-2</v>
      </c>
      <c r="N331" s="1">
        <f t="shared" si="70"/>
        <v>-2.1847943542085374E-3</v>
      </c>
      <c r="O331" s="1">
        <f t="shared" si="71"/>
        <v>-5.1172321617132754E-2</v>
      </c>
      <c r="P331" s="1">
        <f t="shared" si="72"/>
        <v>-9.4583171411707564E-2</v>
      </c>
      <c r="Q331" s="1">
        <f t="shared" si="73"/>
        <v>-4.7577788975833722E-2</v>
      </c>
    </row>
    <row r="332" spans="1:17" x14ac:dyDescent="0.2">
      <c r="A332" s="2" t="d">
        <v>2005-04-18</v>
      </c>
      <c r="B332">
        <v>31.34</v>
      </c>
      <c r="C332">
        <v>29.719999000000001</v>
      </c>
      <c r="D332">
        <v>42.040000999999997</v>
      </c>
      <c r="E332">
        <v>30.49</v>
      </c>
      <c r="F332">
        <v>22.620000999999998</v>
      </c>
      <c r="G332">
        <v>29.290001</v>
      </c>
      <c r="H332">
        <v>28.08</v>
      </c>
      <c r="I332">
        <v>18.82</v>
      </c>
      <c r="J332" s="1">
        <f t="shared" si="66"/>
        <v>-4.8577481633723149E-2</v>
      </c>
      <c r="K332" s="1">
        <f t="shared" si="67"/>
        <v>1.5940612524316972E-2</v>
      </c>
      <c r="L332" s="1">
        <f t="shared" si="68"/>
        <v>-4.3975888192068532E-2</v>
      </c>
      <c r="M332" s="1">
        <f t="shared" si="69"/>
        <v>2.9624399670148616E-2</v>
      </c>
      <c r="N332" s="1">
        <f t="shared" si="70"/>
        <v>-7.9259772041067079E-3</v>
      </c>
      <c r="O332" s="1">
        <f t="shared" si="71"/>
        <v>-2.860696503886178E-2</v>
      </c>
      <c r="P332" s="1">
        <f t="shared" si="72"/>
        <v>-6.8470417842827383E-2</v>
      </c>
      <c r="Q332" s="1">
        <f t="shared" si="73"/>
        <v>-2.9837283524349778E-2</v>
      </c>
    </row>
    <row r="333" spans="1:17" x14ac:dyDescent="0.2">
      <c r="A333" s="2" t="d">
        <v>2005-04-25</v>
      </c>
      <c r="B333">
        <v>31.049999</v>
      </c>
      <c r="C333">
        <v>30.049999</v>
      </c>
      <c r="D333">
        <v>40.549999</v>
      </c>
      <c r="E333">
        <v>30.9</v>
      </c>
      <c r="F333">
        <v>22.780000999999999</v>
      </c>
      <c r="G333">
        <v>29.32</v>
      </c>
      <c r="H333">
        <v>28.01</v>
      </c>
      <c r="I333">
        <v>18.870000999999998</v>
      </c>
      <c r="J333" s="1">
        <f t="shared" si="66"/>
        <v>-5.9088918217898703E-2</v>
      </c>
      <c r="K333" s="1">
        <f t="shared" si="67"/>
        <v>2.0168683649893208E-2</v>
      </c>
      <c r="L333" s="1">
        <f t="shared" si="68"/>
        <v>-5.2131462159669739E-2</v>
      </c>
      <c r="M333" s="1">
        <f t="shared" si="69"/>
        <v>1.4341869266625378E-2</v>
      </c>
      <c r="N333" s="1">
        <f t="shared" si="70"/>
        <v>-1.3516621449212621E-2</v>
      </c>
      <c r="O333" s="1">
        <f t="shared" si="71"/>
        <v>-2.9903085278507383E-2</v>
      </c>
      <c r="P333" s="1">
        <f t="shared" si="72"/>
        <v>-6.8302403488900418E-2</v>
      </c>
      <c r="Q333" s="1">
        <f t="shared" si="73"/>
        <v>-3.744581958182136E-2</v>
      </c>
    </row>
    <row r="334" spans="1:17" x14ac:dyDescent="0.2">
      <c r="A334" s="2" t="d">
        <v>2005-05-02</v>
      </c>
      <c r="B334">
        <v>31.809999000000001</v>
      </c>
      <c r="C334">
        <v>29.82</v>
      </c>
      <c r="D334">
        <v>41.099997999999999</v>
      </c>
      <c r="E334">
        <v>31.17</v>
      </c>
      <c r="F334">
        <v>23.07</v>
      </c>
      <c r="G334">
        <v>29.58</v>
      </c>
      <c r="H334">
        <v>28.76</v>
      </c>
      <c r="I334">
        <v>19.129999000000002</v>
      </c>
      <c r="J334" s="1">
        <f t="shared" si="66"/>
        <v>1.0745995024377081E-2</v>
      </c>
      <c r="K334" s="1">
        <f t="shared" si="67"/>
        <v>2.7538711203279748E-2</v>
      </c>
      <c r="L334" s="1">
        <f t="shared" si="68"/>
        <v>3.3901503013879689E-2</v>
      </c>
      <c r="M334" s="1">
        <f t="shared" si="69"/>
        <v>1.1941436267249922E-2</v>
      </c>
      <c r="N334" s="1">
        <f t="shared" si="70"/>
        <v>9.1443700744667424E-3</v>
      </c>
      <c r="O334" s="1">
        <f t="shared" si="71"/>
        <v>2.1528218721335753E-2</v>
      </c>
      <c r="P334" s="1">
        <f t="shared" si="72"/>
        <v>4.4072519787702998E-2</v>
      </c>
      <c r="Q334" s="1">
        <f t="shared" si="73"/>
        <v>3.5109991108949343E-2</v>
      </c>
    </row>
    <row r="335" spans="1:17" x14ac:dyDescent="0.2">
      <c r="A335" s="2" t="d">
        <v>2005-05-09</v>
      </c>
      <c r="B335">
        <v>31.41</v>
      </c>
      <c r="C335">
        <v>29.17</v>
      </c>
      <c r="D335">
        <v>38.799999</v>
      </c>
      <c r="E335">
        <v>31.08</v>
      </c>
      <c r="F335">
        <v>22.85</v>
      </c>
      <c r="G335">
        <v>29.17</v>
      </c>
      <c r="H335">
        <v>27.01</v>
      </c>
      <c r="I335">
        <v>19.360001</v>
      </c>
      <c r="J335" s="1">
        <f t="shared" si="66"/>
        <v>2.2310766226804946E-3</v>
      </c>
      <c r="K335" s="1">
        <f t="shared" si="67"/>
        <v>-1.867940232255226E-2</v>
      </c>
      <c r="L335" s="1">
        <f t="shared" si="68"/>
        <v>-8.0201348939588163E-2</v>
      </c>
      <c r="M335" s="1">
        <f t="shared" si="69"/>
        <v>1.9165764499283346E-2</v>
      </c>
      <c r="N335" s="1">
        <f t="shared" si="70"/>
        <v>1.0116602443575453E-2</v>
      </c>
      <c r="O335" s="1">
        <f t="shared" si="71"/>
        <v>-4.1054111013565809E-3</v>
      </c>
      <c r="P335" s="1">
        <f t="shared" si="72"/>
        <v>-3.8850411353086103E-2</v>
      </c>
      <c r="Q335" s="1">
        <f t="shared" si="73"/>
        <v>2.8288999344088548E-2</v>
      </c>
    </row>
    <row r="336" spans="1:17" x14ac:dyDescent="0.2">
      <c r="A336" s="2" t="d">
        <v>2005-05-16</v>
      </c>
      <c r="B336">
        <v>32.869999</v>
      </c>
      <c r="C336">
        <v>29.870000999999998</v>
      </c>
      <c r="D336">
        <v>39.650002000000001</v>
      </c>
      <c r="E336">
        <v>31.469999000000001</v>
      </c>
      <c r="F336">
        <v>23.52</v>
      </c>
      <c r="G336">
        <v>30.26</v>
      </c>
      <c r="H336">
        <v>27.889999</v>
      </c>
      <c r="I336">
        <v>20.030000999999999</v>
      </c>
      <c r="J336" s="1">
        <f t="shared" si="66"/>
        <v>5.6961581079881453E-2</v>
      </c>
      <c r="K336" s="1">
        <f t="shared" si="67"/>
        <v>-6.0079619969215228E-3</v>
      </c>
      <c r="L336" s="1">
        <f t="shared" si="68"/>
        <v>-2.244475737829147E-2</v>
      </c>
      <c r="M336" s="1">
        <f t="shared" si="69"/>
        <v>1.8278495396320444E-2</v>
      </c>
      <c r="N336" s="1">
        <f t="shared" si="70"/>
        <v>3.1968121113234819E-2</v>
      </c>
      <c r="O336" s="1">
        <f t="shared" si="71"/>
        <v>3.1556831341759198E-2</v>
      </c>
      <c r="P336" s="1">
        <f t="shared" si="72"/>
        <v>-4.2934234877654714E-3</v>
      </c>
      <c r="Q336" s="1">
        <f t="shared" si="73"/>
        <v>5.9657787228209899E-2</v>
      </c>
    </row>
    <row r="337" spans="1:17" x14ac:dyDescent="0.2">
      <c r="A337" s="2" t="d">
        <v>2005-05-23</v>
      </c>
      <c r="B337">
        <v>33.090000000000003</v>
      </c>
      <c r="C337">
        <v>30.040001</v>
      </c>
      <c r="D337">
        <v>42</v>
      </c>
      <c r="E337">
        <v>31.389999</v>
      </c>
      <c r="F337">
        <v>23.389999</v>
      </c>
      <c r="G337">
        <v>30.33</v>
      </c>
      <c r="H337">
        <v>28.030000999999999</v>
      </c>
      <c r="I337">
        <v>20.309999000000001</v>
      </c>
      <c r="J337" s="1">
        <f t="shared" si="66"/>
        <v>3.9450447609123758E-2</v>
      </c>
      <c r="K337" s="1">
        <f t="shared" si="67"/>
        <v>7.350550848289064E-3</v>
      </c>
      <c r="L337" s="1">
        <f t="shared" si="68"/>
        <v>2.1661545442981121E-2</v>
      </c>
      <c r="M337" s="1">
        <f t="shared" si="69"/>
        <v>7.033245217336441E-3</v>
      </c>
      <c r="N337" s="1">
        <f t="shared" si="70"/>
        <v>1.3775465657110951E-2</v>
      </c>
      <c r="O337" s="1">
        <f t="shared" si="71"/>
        <v>2.5038864417835979E-2</v>
      </c>
      <c r="P337" s="1">
        <f t="shared" si="72"/>
        <v>-2.5710132000088443E-2</v>
      </c>
      <c r="Q337" s="1">
        <f t="shared" si="73"/>
        <v>5.9855595177218064E-2</v>
      </c>
    </row>
    <row r="338" spans="1:17" x14ac:dyDescent="0.2">
      <c r="A338" s="2" t="d">
        <v>2005-05-30</v>
      </c>
      <c r="B338">
        <v>33.040000999999997</v>
      </c>
      <c r="C338">
        <v>30.48</v>
      </c>
      <c r="D338">
        <v>42.630001</v>
      </c>
      <c r="E338">
        <v>31.26</v>
      </c>
      <c r="F338">
        <v>23.34</v>
      </c>
      <c r="G338">
        <v>30.219999000000001</v>
      </c>
      <c r="H338">
        <v>28.1</v>
      </c>
      <c r="I338">
        <v>20.25</v>
      </c>
      <c r="J338" s="1">
        <f t="shared" si="66"/>
        <v>5.0592665368565388E-2</v>
      </c>
      <c r="K338" s="1">
        <f t="shared" si="67"/>
        <v>4.392994693881546E-2</v>
      </c>
      <c r="L338" s="1">
        <f t="shared" si="68"/>
        <v>9.4138033378746155E-2</v>
      </c>
      <c r="M338" s="1">
        <f t="shared" si="69"/>
        <v>5.7747994938839578E-3</v>
      </c>
      <c r="N338" s="1">
        <f t="shared" si="70"/>
        <v>2.1217509518196075E-2</v>
      </c>
      <c r="O338" s="1">
        <f t="shared" si="71"/>
        <v>3.5363139874294541E-2</v>
      </c>
      <c r="P338" s="1">
        <f t="shared" si="72"/>
        <v>3.9562408535175932E-2</v>
      </c>
      <c r="Q338" s="1">
        <f t="shared" si="73"/>
        <v>4.4945660051226001E-2</v>
      </c>
    </row>
    <row r="339" spans="1:17" x14ac:dyDescent="0.2">
      <c r="A339" s="2" t="d">
        <v>2005-06-06</v>
      </c>
      <c r="B339">
        <v>33.130001</v>
      </c>
      <c r="C339">
        <v>30.719999000000001</v>
      </c>
      <c r="D339">
        <v>43.650002000000001</v>
      </c>
      <c r="E339">
        <v>31.120000999999998</v>
      </c>
      <c r="F339">
        <v>23.370000999999998</v>
      </c>
      <c r="G339">
        <v>30.15</v>
      </c>
      <c r="H339">
        <v>28.129999000000002</v>
      </c>
      <c r="I339">
        <v>20.170000000000002</v>
      </c>
      <c r="J339" s="1">
        <f t="shared" si="66"/>
        <v>7.8788892426775968E-3</v>
      </c>
      <c r="K339" s="1">
        <f t="shared" si="67"/>
        <v>2.8059210020963343E-2</v>
      </c>
      <c r="L339" s="1">
        <f t="shared" si="68"/>
        <v>9.6112329582407396E-2</v>
      </c>
      <c r="M339" s="1">
        <f t="shared" si="69"/>
        <v>-1.11839478561538E-2</v>
      </c>
      <c r="N339" s="1">
        <f t="shared" si="70"/>
        <v>-6.3979316897589079E-3</v>
      </c>
      <c r="O339" s="1">
        <f t="shared" si="71"/>
        <v>-3.6417851870155183E-3</v>
      </c>
      <c r="P339" s="1">
        <f t="shared" si="72"/>
        <v>8.5684211682775322E-3</v>
      </c>
      <c r="Q339" s="1">
        <f t="shared" si="73"/>
        <v>6.9651523632825816E-3</v>
      </c>
    </row>
    <row r="340" spans="1:17" x14ac:dyDescent="0.2">
      <c r="A340" s="2" t="d">
        <v>2005-06-13</v>
      </c>
      <c r="B340">
        <v>33.689999</v>
      </c>
      <c r="C340">
        <v>30.870000999999998</v>
      </c>
      <c r="D340">
        <v>45.84</v>
      </c>
      <c r="E340">
        <v>31.66</v>
      </c>
      <c r="F340">
        <v>23.299999</v>
      </c>
      <c r="G340">
        <v>30.360001</v>
      </c>
      <c r="H340">
        <v>28.799999</v>
      </c>
      <c r="I340">
        <v>20.299999</v>
      </c>
      <c r="J340" s="1">
        <f t="shared" si="66"/>
        <v>1.7969905802541861E-2</v>
      </c>
      <c r="K340" s="1">
        <f t="shared" si="67"/>
        <v>2.7255010723095781E-2</v>
      </c>
      <c r="L340" s="1">
        <f t="shared" si="68"/>
        <v>8.7487454123115801E-2</v>
      </c>
      <c r="M340" s="1">
        <f t="shared" si="69"/>
        <v>8.564715456283711E-3</v>
      </c>
      <c r="N340" s="1">
        <f t="shared" si="70"/>
        <v>-3.8552201895743201E-3</v>
      </c>
      <c r="O340" s="1">
        <f t="shared" si="71"/>
        <v>9.886637650153979E-4</v>
      </c>
      <c r="P340" s="1">
        <f t="shared" si="72"/>
        <v>2.7099951566919883E-2</v>
      </c>
      <c r="Q340" s="1">
        <f t="shared" si="73"/>
        <v>-4.9248956880632694E-4</v>
      </c>
    </row>
    <row r="341" spans="1:17" x14ac:dyDescent="0.2">
      <c r="A341" s="2" t="d">
        <v>2005-06-20</v>
      </c>
      <c r="B341">
        <v>32.840000000000003</v>
      </c>
      <c r="C341">
        <v>31.120000999999998</v>
      </c>
      <c r="D341">
        <v>44.939999</v>
      </c>
      <c r="E341">
        <v>31.1</v>
      </c>
      <c r="F341">
        <v>22.74</v>
      </c>
      <c r="G341">
        <v>29.290001</v>
      </c>
      <c r="H341">
        <v>27.34</v>
      </c>
      <c r="I341">
        <v>19.989999999999998</v>
      </c>
      <c r="J341" s="1">
        <f t="shared" si="66"/>
        <v>-6.07169433489299E-3</v>
      </c>
      <c r="K341" s="1">
        <f t="shared" si="67"/>
        <v>2.0780000625420732E-2</v>
      </c>
      <c r="L341" s="1">
        <f t="shared" si="68"/>
        <v>5.276999027051376E-2</v>
      </c>
      <c r="M341" s="1">
        <f t="shared" si="69"/>
        <v>-5.131505808142132E-3</v>
      </c>
      <c r="N341" s="1">
        <f t="shared" si="70"/>
        <v>-2.6043138536019979E-2</v>
      </c>
      <c r="O341" s="1">
        <f t="shared" si="71"/>
        <v>-3.1257728772937837E-2</v>
      </c>
      <c r="P341" s="1">
        <f t="shared" si="72"/>
        <v>-2.7418745043896627E-2</v>
      </c>
      <c r="Q341" s="1">
        <f t="shared" si="73"/>
        <v>-1.2922645040239522E-2</v>
      </c>
    </row>
    <row r="342" spans="1:17" x14ac:dyDescent="0.2">
      <c r="A342" s="2" t="d">
        <v>2005-06-27</v>
      </c>
      <c r="B342">
        <v>32.860000999999997</v>
      </c>
      <c r="C342">
        <v>31.85</v>
      </c>
      <c r="D342">
        <v>45.439999</v>
      </c>
      <c r="E342">
        <v>30.99</v>
      </c>
      <c r="F342">
        <v>22.83</v>
      </c>
      <c r="G342">
        <v>29.48</v>
      </c>
      <c r="H342">
        <v>27.120000999999998</v>
      </c>
      <c r="I342">
        <v>19.969999000000001</v>
      </c>
      <c r="J342" s="1">
        <f t="shared" si="66"/>
        <v>-8.1831034546694173E-3</v>
      </c>
      <c r="K342" s="1">
        <f t="shared" si="67"/>
        <v>3.6123506290784792E-2</v>
      </c>
      <c r="L342" s="1">
        <f t="shared" si="68"/>
        <v>4.0189424301228439E-2</v>
      </c>
      <c r="M342" s="1">
        <f t="shared" si="69"/>
        <v>-4.186159644209572E-3</v>
      </c>
      <c r="N342" s="1">
        <f t="shared" si="70"/>
        <v>-2.3377730798963079E-2</v>
      </c>
      <c r="O342" s="1">
        <f t="shared" si="71"/>
        <v>-2.2472855852058514E-2</v>
      </c>
      <c r="P342" s="1">
        <f t="shared" si="72"/>
        <v>-3.6565087007178823E-2</v>
      </c>
      <c r="Q342" s="1">
        <f t="shared" si="73"/>
        <v>-9.9652546135104852E-3</v>
      </c>
    </row>
    <row r="343" spans="1:17" x14ac:dyDescent="0.2">
      <c r="A343" s="2" t="d">
        <v>2005-07-04</v>
      </c>
      <c r="B343">
        <v>33.479999999999997</v>
      </c>
      <c r="C343">
        <v>31.99</v>
      </c>
      <c r="D343">
        <v>46.240001999999997</v>
      </c>
      <c r="E343">
        <v>31.26</v>
      </c>
      <c r="F343">
        <v>23</v>
      </c>
      <c r="G343">
        <v>29.82</v>
      </c>
      <c r="H343">
        <v>27.690000999999999</v>
      </c>
      <c r="I343">
        <v>20.450001</v>
      </c>
      <c r="J343" s="1">
        <f t="shared" si="66"/>
        <v>-6.252782114788206E-3</v>
      </c>
      <c r="K343" s="1">
        <f t="shared" si="67"/>
        <v>3.5638483053449271E-2</v>
      </c>
      <c r="L343" s="1">
        <f t="shared" si="68"/>
        <v>8.6881952102319682E-3</v>
      </c>
      <c r="M343" s="1">
        <f t="shared" si="69"/>
        <v>-1.2714729459535468E-2</v>
      </c>
      <c r="N343" s="1">
        <f t="shared" si="70"/>
        <v>-1.2959101724049283E-2</v>
      </c>
      <c r="O343" s="1">
        <f t="shared" si="71"/>
        <v>-1.7946676128912698E-2</v>
      </c>
      <c r="P343" s="1">
        <f t="shared" si="72"/>
        <v>-3.9303979122687037E-2</v>
      </c>
      <c r="Q343" s="1">
        <f t="shared" si="73"/>
        <v>7.3620946019083726E-3</v>
      </c>
    </row>
    <row r="344" spans="1:17" x14ac:dyDescent="0.2">
      <c r="A344" s="2" t="d">
        <v>2005-07-11</v>
      </c>
      <c r="B344">
        <v>34.110000999999997</v>
      </c>
      <c r="C344">
        <v>32.020000000000003</v>
      </c>
      <c r="D344">
        <v>45.369999</v>
      </c>
      <c r="E344">
        <v>31.51</v>
      </c>
      <c r="F344">
        <v>23.360001</v>
      </c>
      <c r="G344">
        <v>30.030000999999999</v>
      </c>
      <c r="H344">
        <v>27.9</v>
      </c>
      <c r="I344">
        <v>21.030000999999999</v>
      </c>
      <c r="J344" s="1">
        <f t="shared" si="66"/>
        <v>3.7943341163242029E-2</v>
      </c>
      <c r="K344" s="1">
        <f t="shared" si="67"/>
        <v>2.8509976124702296E-2</v>
      </c>
      <c r="L344" s="1">
        <f t="shared" si="68"/>
        <v>9.5228271295845698E-3</v>
      </c>
      <c r="M344" s="1">
        <f t="shared" si="69"/>
        <v>1.3097136583994855E-2</v>
      </c>
      <c r="N344" s="1">
        <f t="shared" si="70"/>
        <v>2.6899712445854637E-2</v>
      </c>
      <c r="O344" s="1">
        <f t="shared" si="71"/>
        <v>2.4950720314284979E-2</v>
      </c>
      <c r="P344" s="1">
        <f t="shared" si="72"/>
        <v>2.0275857531516481E-2</v>
      </c>
      <c r="Q344" s="1">
        <f t="shared" si="73"/>
        <v>5.0717888753415978E-2</v>
      </c>
    </row>
    <row r="345" spans="1:17" x14ac:dyDescent="0.2">
      <c r="A345" s="2" t="d">
        <v>2005-07-18</v>
      </c>
      <c r="B345">
        <v>34.57</v>
      </c>
      <c r="C345">
        <v>31.799999</v>
      </c>
      <c r="D345">
        <v>47.389999000000003</v>
      </c>
      <c r="E345">
        <v>31.4</v>
      </c>
      <c r="F345">
        <v>23.280000999999999</v>
      </c>
      <c r="G345">
        <v>30.5</v>
      </c>
      <c r="H345">
        <v>28.77</v>
      </c>
      <c r="I345">
        <v>20.959999</v>
      </c>
      <c r="J345" s="1">
        <f t="shared" si="66"/>
        <v>5.0730110892275325E-2</v>
      </c>
      <c r="K345" s="1">
        <f t="shared" si="67"/>
        <v>-1.5711236785826378E-3</v>
      </c>
      <c r="L345" s="1">
        <f t="shared" si="68"/>
        <v>4.2018462472145121E-2</v>
      </c>
      <c r="M345" s="1">
        <f t="shared" si="69"/>
        <v>1.3143321114550861E-2</v>
      </c>
      <c r="N345" s="1">
        <f t="shared" si="70"/>
        <v>1.9519205276858461E-2</v>
      </c>
      <c r="O345" s="1">
        <f t="shared" si="71"/>
        <v>3.4014616292230092E-2</v>
      </c>
      <c r="P345" s="1">
        <f t="shared" si="72"/>
        <v>5.9061677618106177E-2</v>
      </c>
      <c r="Q345" s="1">
        <f t="shared" si="73"/>
        <v>4.8384714390306595E-2</v>
      </c>
    </row>
    <row r="346" spans="1:17" x14ac:dyDescent="0.2">
      <c r="A346" s="2" t="d">
        <v>2005-07-25</v>
      </c>
      <c r="B346">
        <v>34.639999000000003</v>
      </c>
      <c r="C346">
        <v>32.270000000000003</v>
      </c>
      <c r="D346">
        <v>47.599997999999999</v>
      </c>
      <c r="E346">
        <v>31.73</v>
      </c>
      <c r="F346">
        <v>23.48</v>
      </c>
      <c r="G346">
        <v>30.5</v>
      </c>
      <c r="H346">
        <v>28.639999</v>
      </c>
      <c r="I346">
        <v>21.049999</v>
      </c>
      <c r="J346" s="1">
        <f t="shared" si="66"/>
        <v>3.4060809204599404E-2</v>
      </c>
      <c r="K346" s="1">
        <f t="shared" si="67"/>
        <v>8.7146521024439091E-3</v>
      </c>
      <c r="L346" s="1">
        <f t="shared" si="68"/>
        <v>2.8987451603850609E-2</v>
      </c>
      <c r="M346" s="1">
        <f t="shared" si="69"/>
        <v>1.4923280601773512E-2</v>
      </c>
      <c r="N346" s="1">
        <f t="shared" si="70"/>
        <v>2.0654779030746064E-2</v>
      </c>
      <c r="O346" s="1">
        <f t="shared" si="71"/>
        <v>2.2547374276773655E-2</v>
      </c>
      <c r="P346" s="1">
        <f t="shared" si="72"/>
        <v>3.373293387925274E-2</v>
      </c>
      <c r="Q346" s="1">
        <f t="shared" si="73"/>
        <v>2.8917581233885981E-2</v>
      </c>
    </row>
    <row r="347" spans="1:17" x14ac:dyDescent="0.2">
      <c r="A347" s="2" t="d">
        <v>2005-08-01</v>
      </c>
      <c r="B347">
        <v>34.110000999999997</v>
      </c>
      <c r="C347">
        <v>31.91</v>
      </c>
      <c r="D347">
        <v>48.389999000000003</v>
      </c>
      <c r="E347">
        <v>31.549999</v>
      </c>
      <c r="F347">
        <v>23.139999</v>
      </c>
      <c r="G347">
        <v>30.02</v>
      </c>
      <c r="H347">
        <v>28.59</v>
      </c>
      <c r="I347">
        <v>21.16</v>
      </c>
      <c r="J347" s="1">
        <f t="shared" si="66"/>
        <v>0</v>
      </c>
      <c r="K347" s="1">
        <f t="shared" si="67"/>
        <v>-3.4412672784166214E-3</v>
      </c>
      <c r="L347" s="1">
        <f t="shared" si="68"/>
        <v>6.4442088504924291E-2</v>
      </c>
      <c r="M347" s="1">
        <f t="shared" si="69"/>
        <v>1.2686015223173353E-3</v>
      </c>
      <c r="N347" s="1">
        <f t="shared" si="70"/>
        <v>-9.4625222179268009E-3</v>
      </c>
      <c r="O347" s="1">
        <f t="shared" si="71"/>
        <v>-3.3308908995574658E-4</v>
      </c>
      <c r="P347" s="1">
        <f t="shared" si="72"/>
        <v>2.4430317506900643E-2</v>
      </c>
      <c r="Q347" s="1">
        <f t="shared" si="73"/>
        <v>6.1625697243739789E-3</v>
      </c>
    </row>
    <row r="348" spans="1:17" x14ac:dyDescent="0.2">
      <c r="A348" s="2" t="d">
        <v>2005-08-08</v>
      </c>
      <c r="B348">
        <v>34.450001</v>
      </c>
      <c r="C348">
        <v>31.74</v>
      </c>
      <c r="D348">
        <v>50.169998</v>
      </c>
      <c r="E348">
        <v>31.75</v>
      </c>
      <c r="F348">
        <v>23.08</v>
      </c>
      <c r="G348">
        <v>30.27</v>
      </c>
      <c r="H348">
        <v>28.889999</v>
      </c>
      <c r="I348">
        <v>20.790001</v>
      </c>
      <c r="J348" s="1">
        <f t="shared" si="66"/>
        <v>-3.4772274462897945E-3</v>
      </c>
      <c r="K348" s="1">
        <f t="shared" si="67"/>
        <v>-1.8885432413268117E-3</v>
      </c>
      <c r="L348" s="1">
        <f t="shared" si="68"/>
        <v>5.7005983753701403E-2</v>
      </c>
      <c r="M348" s="1">
        <f t="shared" si="69"/>
        <v>1.1084832424492914E-2</v>
      </c>
      <c r="N348" s="1">
        <f t="shared" si="70"/>
        <v>-8.628224178663867E-3</v>
      </c>
      <c r="O348" s="1">
        <f t="shared" si="71"/>
        <v>-7.5695605797386992E-3</v>
      </c>
      <c r="P348" s="1">
        <f t="shared" si="72"/>
        <v>4.1623023006333217E-3</v>
      </c>
      <c r="Q348" s="1">
        <f t="shared" si="73"/>
        <v>-8.1436617729481395E-3</v>
      </c>
    </row>
    <row r="349" spans="1:17" x14ac:dyDescent="0.2">
      <c r="A349" s="2" t="d">
        <v>2005-08-15</v>
      </c>
      <c r="B349">
        <v>33.869999</v>
      </c>
      <c r="C349">
        <v>31.639999</v>
      </c>
      <c r="D349">
        <v>48.18</v>
      </c>
      <c r="E349">
        <v>31.4</v>
      </c>
      <c r="F349">
        <v>23.18</v>
      </c>
      <c r="G349">
        <v>30.049999</v>
      </c>
      <c r="H349">
        <v>28.1</v>
      </c>
      <c r="I349">
        <v>20.76</v>
      </c>
      <c r="J349" s="1">
        <f t="shared" si="66"/>
        <v>-2.2479417520846982E-2</v>
      </c>
      <c r="K349" s="1">
        <f t="shared" si="67"/>
        <v>-1.9715894769980563E-2</v>
      </c>
      <c r="L349" s="1">
        <f t="shared" si="68"/>
        <v>1.2111277966158599E-2</v>
      </c>
      <c r="M349" s="1">
        <f t="shared" si="69"/>
        <v>-1.0454712680896535E-2</v>
      </c>
      <c r="N349" s="1">
        <f t="shared" si="70"/>
        <v>-1.2859157048290114E-2</v>
      </c>
      <c r="O349" s="1">
        <f t="shared" si="71"/>
        <v>-1.4864055910020123E-2</v>
      </c>
      <c r="P349" s="1">
        <f t="shared" si="72"/>
        <v>-1.9034730836543022E-2</v>
      </c>
      <c r="Q349" s="1">
        <f t="shared" si="73"/>
        <v>-1.3872454324763127E-2</v>
      </c>
    </row>
    <row r="350" spans="1:17" x14ac:dyDescent="0.2">
      <c r="A350" s="2" t="d">
        <v>2005-08-22</v>
      </c>
      <c r="B350">
        <v>33.450001</v>
      </c>
      <c r="C350">
        <v>32.150002000000001</v>
      </c>
      <c r="D350">
        <v>47.990001999999997</v>
      </c>
      <c r="E350">
        <v>31.030000999999999</v>
      </c>
      <c r="F350">
        <v>22.950001</v>
      </c>
      <c r="G350">
        <v>29.620000999999998</v>
      </c>
      <c r="H350">
        <v>27.27</v>
      </c>
      <c r="I350">
        <v>20.6</v>
      </c>
      <c r="J350" s="1">
        <f t="shared" si="66"/>
        <v>-1.9538809277866519E-2</v>
      </c>
      <c r="K350" s="1">
        <f t="shared" si="67"/>
        <v>7.4930726018724789E-3</v>
      </c>
      <c r="L350" s="1">
        <f t="shared" si="68"/>
        <v>-8.300462594298048E-3</v>
      </c>
      <c r="M350" s="1">
        <f t="shared" si="69"/>
        <v>-1.6619046604335087E-2</v>
      </c>
      <c r="N350" s="1">
        <f t="shared" si="70"/>
        <v>-8.2446984707797936E-3</v>
      </c>
      <c r="O350" s="1">
        <f t="shared" si="71"/>
        <v>-1.341398360469148E-2</v>
      </c>
      <c r="P350" s="1">
        <f t="shared" si="72"/>
        <v>-4.7269809476723323E-2</v>
      </c>
      <c r="Q350" s="1">
        <f t="shared" si="73"/>
        <v>-2.6821531194563153E-2</v>
      </c>
    </row>
    <row r="351" spans="1:17" x14ac:dyDescent="0.2">
      <c r="A351" s="2" t="d">
        <v>2005-08-29</v>
      </c>
      <c r="B351">
        <v>33.049999</v>
      </c>
      <c r="C351">
        <v>33</v>
      </c>
      <c r="D351">
        <v>50.950001</v>
      </c>
      <c r="E351">
        <v>31.610001</v>
      </c>
      <c r="F351">
        <v>23.08</v>
      </c>
      <c r="G351">
        <v>29.76</v>
      </c>
      <c r="H351">
        <v>27.5</v>
      </c>
      <c r="I351">
        <v>20.74</v>
      </c>
      <c r="J351" s="1">
        <f t="shared" si="66"/>
        <v>-4.1487490446734665E-2</v>
      </c>
      <c r="K351" s="1">
        <f t="shared" si="67"/>
        <v>3.892984636821737E-2</v>
      </c>
      <c r="L351" s="1">
        <f t="shared" si="68"/>
        <v>1.5427580664119008E-2</v>
      </c>
      <c r="M351" s="1">
        <f t="shared" si="69"/>
        <v>-4.4191674756164003E-3</v>
      </c>
      <c r="N351" s="1">
        <f t="shared" si="70"/>
        <v>0</v>
      </c>
      <c r="O351" s="1">
        <f t="shared" si="71"/>
        <v>-1.699191306873607E-2</v>
      </c>
      <c r="P351" s="1">
        <f t="shared" si="72"/>
        <v>-4.9309475191564381E-2</v>
      </c>
      <c r="Q351" s="1">
        <f t="shared" si="73"/>
        <v>-2.4079471685873204E-3</v>
      </c>
    </row>
    <row r="352" spans="1:17" x14ac:dyDescent="0.2">
      <c r="A352" s="2" t="d">
        <v>2005-09-05</v>
      </c>
      <c r="B352">
        <v>33.82</v>
      </c>
      <c r="C352">
        <v>33.43</v>
      </c>
      <c r="D352">
        <v>52.799999</v>
      </c>
      <c r="E352">
        <v>32.409999999999997</v>
      </c>
      <c r="F352">
        <v>23.360001</v>
      </c>
      <c r="G352">
        <v>30.23</v>
      </c>
      <c r="H352">
        <v>28</v>
      </c>
      <c r="I352">
        <v>21.049999</v>
      </c>
      <c r="J352" s="1">
        <f t="shared" si="66"/>
        <v>-1.4772938345925983E-3</v>
      </c>
      <c r="K352" s="1">
        <f t="shared" si="67"/>
        <v>5.5031589138117114E-2</v>
      </c>
      <c r="L352" s="1">
        <f t="shared" si="68"/>
        <v>9.1567174586096312E-2</v>
      </c>
      <c r="M352" s="1">
        <f t="shared" si="69"/>
        <v>3.1659124239248375E-2</v>
      </c>
      <c r="N352" s="1">
        <f t="shared" si="70"/>
        <v>7.7353628566389117E-3</v>
      </c>
      <c r="O352" s="1">
        <f t="shared" si="71"/>
        <v>5.9721810880208328E-3</v>
      </c>
      <c r="P352" s="1">
        <f t="shared" si="72"/>
        <v>-3.5650661644962569E-3</v>
      </c>
      <c r="Q352" s="1">
        <f t="shared" si="73"/>
        <v>1.3872454324763177E-2</v>
      </c>
    </row>
    <row r="353" spans="1:17" x14ac:dyDescent="0.2">
      <c r="A353" s="2" t="d">
        <v>2005-09-12</v>
      </c>
      <c r="B353">
        <v>33.139999000000003</v>
      </c>
      <c r="C353">
        <v>33.590000000000003</v>
      </c>
      <c r="D353">
        <v>52.279998999999997</v>
      </c>
      <c r="E353">
        <v>32</v>
      </c>
      <c r="F353">
        <v>23.08</v>
      </c>
      <c r="G353">
        <v>30.110001</v>
      </c>
      <c r="H353">
        <v>27.83</v>
      </c>
      <c r="I353">
        <v>20.98</v>
      </c>
      <c r="J353" s="1">
        <f t="shared" si="66"/>
        <v>-9.3108346462018061E-3</v>
      </c>
      <c r="K353" s="1">
        <f t="shared" si="67"/>
        <v>4.3815890732176864E-2</v>
      </c>
      <c r="L353" s="1">
        <f t="shared" si="68"/>
        <v>8.5621172082745264E-2</v>
      </c>
      <c r="M353" s="1">
        <f t="shared" si="69"/>
        <v>3.0781392112561066E-2</v>
      </c>
      <c r="N353" s="1">
        <f t="shared" si="70"/>
        <v>5.6484615603608302E-3</v>
      </c>
      <c r="O353" s="1">
        <f t="shared" si="71"/>
        <v>1.6407533104575052E-2</v>
      </c>
      <c r="P353" s="1">
        <f t="shared" si="72"/>
        <v>2.032737868030211E-2</v>
      </c>
      <c r="Q353" s="1">
        <f t="shared" si="73"/>
        <v>1.8278527172615668E-2</v>
      </c>
    </row>
    <row r="354" spans="1:17" x14ac:dyDescent="0.2">
      <c r="A354" s="2" t="d">
        <v>2005-09-19</v>
      </c>
      <c r="B354">
        <v>32.290000999999997</v>
      </c>
      <c r="C354">
        <v>32.68</v>
      </c>
      <c r="D354">
        <v>52.560001</v>
      </c>
      <c r="E354">
        <v>31.469999000000001</v>
      </c>
      <c r="F354">
        <v>22.73</v>
      </c>
      <c r="G354">
        <v>29.75</v>
      </c>
      <c r="H354">
        <v>27.08</v>
      </c>
      <c r="I354">
        <v>20.57</v>
      </c>
      <c r="J354" s="1">
        <f t="shared" si="66"/>
        <v>-2.3263920300985088E-2</v>
      </c>
      <c r="K354" s="1">
        <f t="shared" si="67"/>
        <v>-9.7442914746781635E-3</v>
      </c>
      <c r="L354" s="1">
        <f t="shared" si="68"/>
        <v>3.1110613906410976E-2</v>
      </c>
      <c r="M354" s="1">
        <f t="shared" si="69"/>
        <v>-4.4388785630640913E-3</v>
      </c>
      <c r="N354" s="1">
        <f t="shared" si="70"/>
        <v>-1.5280803775446845E-2</v>
      </c>
      <c r="O354" s="1">
        <f t="shared" si="71"/>
        <v>-3.3607797325237735E-4</v>
      </c>
      <c r="P354" s="1">
        <f t="shared" si="72"/>
        <v>-1.5390556628451421E-2</v>
      </c>
      <c r="Q354" s="1">
        <f t="shared" si="73"/>
        <v>-8.2304991365153672E-3</v>
      </c>
    </row>
    <row r="355" spans="1:17" x14ac:dyDescent="0.2">
      <c r="A355" s="2" t="d">
        <v>2005-09-26</v>
      </c>
      <c r="B355">
        <v>32.490001999999997</v>
      </c>
      <c r="C355">
        <v>33.599997999999999</v>
      </c>
      <c r="D355">
        <v>53.669998</v>
      </c>
      <c r="E355">
        <v>31.35</v>
      </c>
      <c r="F355">
        <v>23.280000999999999</v>
      </c>
      <c r="G355">
        <v>30.16</v>
      </c>
      <c r="H355">
        <v>27.5</v>
      </c>
      <c r="I355">
        <v>20.9</v>
      </c>
      <c r="J355" s="1">
        <f t="shared" si="66"/>
        <v>-4.0119932232025084E-2</v>
      </c>
      <c r="K355" s="1">
        <f t="shared" si="67"/>
        <v>5.0723070133400988E-3</v>
      </c>
      <c r="L355" s="1">
        <f t="shared" si="68"/>
        <v>1.6342977151149008E-2</v>
      </c>
      <c r="M355" s="1">
        <f t="shared" si="69"/>
        <v>-3.3252750074526147E-2</v>
      </c>
      <c r="N355" s="1">
        <f t="shared" si="70"/>
        <v>-3.4305349496820603E-3</v>
      </c>
      <c r="O355" s="1">
        <f t="shared" si="71"/>
        <v>-2.3182656516113707E-3</v>
      </c>
      <c r="P355" s="1">
        <f t="shared" si="72"/>
        <v>-1.8018505502678365E-2</v>
      </c>
      <c r="Q355" s="1">
        <f t="shared" si="73"/>
        <v>-7.1513536516858113E-3</v>
      </c>
    </row>
    <row r="356" spans="1:17" x14ac:dyDescent="0.2">
      <c r="A356" s="2" t="d">
        <v>2005-10-03</v>
      </c>
      <c r="B356">
        <v>31.700001</v>
      </c>
      <c r="C356">
        <v>32.270000000000003</v>
      </c>
      <c r="D356">
        <v>49.529998999999997</v>
      </c>
      <c r="E356">
        <v>30.75</v>
      </c>
      <c r="F356">
        <v>22.84</v>
      </c>
      <c r="G356">
        <v>29.799999</v>
      </c>
      <c r="H356">
        <v>26.59</v>
      </c>
      <c r="I356">
        <v>20.209999</v>
      </c>
      <c r="J356" s="1">
        <f t="shared" si="66"/>
        <v>-4.4424269394425592E-2</v>
      </c>
      <c r="K356" s="1">
        <f t="shared" si="67"/>
        <v>-4.0090397560330934E-2</v>
      </c>
      <c r="L356" s="1">
        <f t="shared" si="68"/>
        <v>-5.4035343217885334E-2</v>
      </c>
      <c r="M356" s="1">
        <f t="shared" si="69"/>
        <v>-3.9845908547199674E-2</v>
      </c>
      <c r="N356" s="1">
        <f t="shared" si="70"/>
        <v>-1.0453056852089256E-2</v>
      </c>
      <c r="O356" s="1">
        <f t="shared" si="71"/>
        <v>-1.0349015750888358E-2</v>
      </c>
      <c r="P356" s="1">
        <f t="shared" si="72"/>
        <v>-4.5579370282870874E-2</v>
      </c>
      <c r="Q356" s="1">
        <f t="shared" si="73"/>
        <v>-3.7392121033077999E-2</v>
      </c>
    </row>
    <row r="357" spans="1:17" x14ac:dyDescent="0.2">
      <c r="A357" s="2" t="d">
        <v>2005-10-10</v>
      </c>
      <c r="B357">
        <v>31.389999</v>
      </c>
      <c r="C357">
        <v>30.860001</v>
      </c>
      <c r="D357">
        <v>48.34</v>
      </c>
      <c r="E357">
        <v>30.809999000000001</v>
      </c>
      <c r="F357">
        <v>22.75</v>
      </c>
      <c r="G357">
        <v>29.629999000000002</v>
      </c>
      <c r="H357">
        <v>26.32</v>
      </c>
      <c r="I357">
        <v>20.010000000000002</v>
      </c>
      <c r="J357" s="1">
        <f t="shared" si="66"/>
        <v>-2.8268276742941346E-2</v>
      </c>
      <c r="K357" s="1">
        <f t="shared" si="67"/>
        <v>-5.7302390652380887E-2</v>
      </c>
      <c r="L357" s="1">
        <f t="shared" si="68"/>
        <v>-8.369601792689306E-2</v>
      </c>
      <c r="M357" s="1">
        <f t="shared" si="69"/>
        <v>-2.1195399148438536E-2</v>
      </c>
      <c r="N357" s="1">
        <f t="shared" si="70"/>
        <v>8.7950753250755104E-4</v>
      </c>
      <c r="O357" s="1">
        <f t="shared" si="71"/>
        <v>-4.0418041557435391E-3</v>
      </c>
      <c r="P357" s="1">
        <f t="shared" si="72"/>
        <v>-2.8466341586957756E-2</v>
      </c>
      <c r="Q357" s="1">
        <f t="shared" si="73"/>
        <v>-2.7601555069223745E-2</v>
      </c>
    </row>
    <row r="358" spans="1:17" x14ac:dyDescent="0.2">
      <c r="A358" s="2" t="d">
        <v>2005-10-17</v>
      </c>
      <c r="B358">
        <v>31.280000999999999</v>
      </c>
      <c r="C358">
        <v>30.35</v>
      </c>
      <c r="D358">
        <v>46.02</v>
      </c>
      <c r="E358">
        <v>30.23</v>
      </c>
      <c r="F358">
        <v>22.870000999999998</v>
      </c>
      <c r="G358">
        <v>29.290001</v>
      </c>
      <c r="H358">
        <v>26.52</v>
      </c>
      <c r="I358">
        <v>20.170000000000002</v>
      </c>
      <c r="J358" s="1">
        <f t="shared" si="66"/>
        <v>-3.7953463591989998E-2</v>
      </c>
      <c r="K358" s="1">
        <f t="shared" si="67"/>
        <v>-0.10172948993983995</v>
      </c>
      <c r="L358" s="1">
        <f t="shared" si="68"/>
        <v>-0.15377806431675078</v>
      </c>
      <c r="M358" s="1">
        <f t="shared" si="69"/>
        <v>-3.6379458287563081E-2</v>
      </c>
      <c r="N358" s="1">
        <f t="shared" si="70"/>
        <v>-1.7768614058469353E-2</v>
      </c>
      <c r="O358" s="1">
        <f t="shared" si="71"/>
        <v>-2.9270348158768653E-2</v>
      </c>
      <c r="P358" s="1">
        <f t="shared" si="72"/>
        <v>-3.6286839354863903E-2</v>
      </c>
      <c r="Q358" s="1">
        <f t="shared" si="73"/>
        <v>-3.5552807004644728E-2</v>
      </c>
    </row>
    <row r="359" spans="1:17" x14ac:dyDescent="0.2">
      <c r="A359" s="2" t="d">
        <v>2005-10-24</v>
      </c>
      <c r="B359">
        <v>31.309999000000001</v>
      </c>
      <c r="C359">
        <v>31.049999</v>
      </c>
      <c r="D359">
        <v>48.27</v>
      </c>
      <c r="E359">
        <v>30.25</v>
      </c>
      <c r="F359">
        <v>23.08</v>
      </c>
      <c r="G359">
        <v>29.65</v>
      </c>
      <c r="H359">
        <v>27.48</v>
      </c>
      <c r="I359">
        <v>20.209999</v>
      </c>
      <c r="J359" s="1">
        <f t="shared" si="66"/>
        <v>-1.2379209029339687E-2</v>
      </c>
      <c r="K359" s="1">
        <f t="shared" si="67"/>
        <v>-3.853922989050243E-2</v>
      </c>
      <c r="L359" s="1">
        <f t="shared" si="68"/>
        <v>-2.5768276737960449E-2</v>
      </c>
      <c r="M359" s="1">
        <f t="shared" si="69"/>
        <v>-1.6393809775676383E-2</v>
      </c>
      <c r="N359" s="1">
        <f t="shared" si="70"/>
        <v>1.0453056852089221E-2</v>
      </c>
      <c r="O359" s="1">
        <f t="shared" si="71"/>
        <v>-5.0462345105768197E-3</v>
      </c>
      <c r="P359" s="1">
        <f t="shared" si="72"/>
        <v>3.2923262099220113E-2</v>
      </c>
      <c r="Q359" s="1">
        <f t="shared" si="73"/>
        <v>0</v>
      </c>
    </row>
    <row r="360" spans="1:17" x14ac:dyDescent="0.2">
      <c r="A360" s="2" t="d">
        <v>2005-10-31</v>
      </c>
      <c r="B360">
        <v>32.540000999999997</v>
      </c>
      <c r="C360">
        <v>30.889999</v>
      </c>
      <c r="D360">
        <v>49.5</v>
      </c>
      <c r="E360">
        <v>30.65</v>
      </c>
      <c r="F360">
        <v>23.18</v>
      </c>
      <c r="G360">
        <v>30.09</v>
      </c>
      <c r="H360">
        <v>27.85</v>
      </c>
      <c r="I360">
        <v>20.889999</v>
      </c>
      <c r="J360" s="1">
        <f t="shared" si="66"/>
        <v>3.598079352571628E-2</v>
      </c>
      <c r="K360" s="1">
        <f t="shared" si="67"/>
        <v>9.7159521813219287E-4</v>
      </c>
      <c r="L360" s="1">
        <f t="shared" si="68"/>
        <v>2.3713294299307512E-2</v>
      </c>
      <c r="M360" s="1">
        <f t="shared" si="69"/>
        <v>-5.2066177693612025E-3</v>
      </c>
      <c r="N360" s="1">
        <f t="shared" si="70"/>
        <v>1.872469251464625E-2</v>
      </c>
      <c r="O360" s="1">
        <f t="shared" si="71"/>
        <v>1.5405562806058671E-2</v>
      </c>
      <c r="P360" s="1">
        <f t="shared" si="72"/>
        <v>5.6503859916176513E-2</v>
      </c>
      <c r="Q360" s="1">
        <f t="shared" si="73"/>
        <v>4.3038379103036963E-2</v>
      </c>
    </row>
    <row r="361" spans="1:17" x14ac:dyDescent="0.2">
      <c r="A361" s="2" t="d">
        <v>2005-11-07</v>
      </c>
      <c r="B361">
        <v>33.009998000000003</v>
      </c>
      <c r="C361">
        <v>30.639999</v>
      </c>
      <c r="D361">
        <v>47.470001000000003</v>
      </c>
      <c r="E361">
        <v>31.08</v>
      </c>
      <c r="F361">
        <v>23.5</v>
      </c>
      <c r="G361">
        <v>30.530000999999999</v>
      </c>
      <c r="H361">
        <v>28.610001</v>
      </c>
      <c r="I361">
        <v>21.15</v>
      </c>
      <c r="J361" s="1">
        <f t="shared" si="66"/>
        <v>5.3831537630980017E-2</v>
      </c>
      <c r="K361" s="1">
        <f t="shared" si="67"/>
        <v>9.5097947298069755E-3</v>
      </c>
      <c r="L361" s="1">
        <f t="shared" si="68"/>
        <v>3.1021869021942931E-2</v>
      </c>
      <c r="M361" s="1">
        <f t="shared" si="69"/>
        <v>2.7729716708079923E-2</v>
      </c>
      <c r="N361" s="1">
        <f t="shared" si="70"/>
        <v>2.7174369390020024E-2</v>
      </c>
      <c r="O361" s="1">
        <f t="shared" si="71"/>
        <v>4.1463644520466685E-2</v>
      </c>
      <c r="P361" s="1">
        <f t="shared" si="72"/>
        <v>7.5857176697170278E-2</v>
      </c>
      <c r="Q361" s="1">
        <f t="shared" si="73"/>
        <v>4.7443553526166388E-2</v>
      </c>
    </row>
    <row r="362" spans="1:17" x14ac:dyDescent="0.2">
      <c r="A362" s="2" t="d">
        <v>2005-11-14</v>
      </c>
      <c r="B362">
        <v>33.169998</v>
      </c>
      <c r="C362">
        <v>31.17</v>
      </c>
      <c r="D362">
        <v>49.040000999999997</v>
      </c>
      <c r="E362">
        <v>31.26</v>
      </c>
      <c r="F362">
        <v>23.4</v>
      </c>
      <c r="G362">
        <v>31.299999</v>
      </c>
      <c r="H362">
        <v>29.299999</v>
      </c>
      <c r="I362">
        <v>21.549999</v>
      </c>
      <c r="J362" s="1">
        <f t="shared" si="66"/>
        <v>5.7708289263875376E-2</v>
      </c>
      <c r="K362" s="1">
        <f t="shared" si="67"/>
        <v>3.8573176058776856E-3</v>
      </c>
      <c r="L362" s="1">
        <f t="shared" si="68"/>
        <v>1.5826062347071231E-2</v>
      </c>
      <c r="M362" s="1">
        <f t="shared" si="69"/>
        <v>3.2843140516480095E-2</v>
      </c>
      <c r="N362" s="1">
        <f t="shared" si="70"/>
        <v>1.3769580723757035E-2</v>
      </c>
      <c r="O362" s="1">
        <f t="shared" si="71"/>
        <v>5.4155940153490824E-2</v>
      </c>
      <c r="P362" s="1">
        <f t="shared" si="72"/>
        <v>6.4129014539179643E-2</v>
      </c>
      <c r="Q362" s="1">
        <f t="shared" si="73"/>
        <v>6.4198288210970123E-2</v>
      </c>
    </row>
    <row r="363" spans="1:17" x14ac:dyDescent="0.2">
      <c r="A363" s="2" t="d">
        <v>2005-11-21</v>
      </c>
      <c r="B363">
        <v>33.68</v>
      </c>
      <c r="C363">
        <v>31.75</v>
      </c>
      <c r="D363">
        <v>51</v>
      </c>
      <c r="E363">
        <v>31.26</v>
      </c>
      <c r="F363">
        <v>23.700001</v>
      </c>
      <c r="G363">
        <v>31.610001</v>
      </c>
      <c r="H363">
        <v>29.700001</v>
      </c>
      <c r="I363">
        <v>21.860001</v>
      </c>
      <c r="J363" s="1">
        <f t="shared" si="66"/>
        <v>3.4434056851827238E-2</v>
      </c>
      <c r="K363" s="1">
        <f t="shared" si="67"/>
        <v>2.7460250781147014E-2</v>
      </c>
      <c r="L363" s="1">
        <f t="shared" si="68"/>
        <v>2.9852963149681128E-2</v>
      </c>
      <c r="M363" s="1">
        <f t="shared" si="69"/>
        <v>1.9706662611110155E-2</v>
      </c>
      <c r="N363" s="1">
        <f t="shared" si="70"/>
        <v>2.2185252423571854E-2</v>
      </c>
      <c r="O363" s="1">
        <f t="shared" si="71"/>
        <v>4.9280667221130427E-2</v>
      </c>
      <c r="P363" s="1">
        <f t="shared" si="72"/>
        <v>6.4314113105393922E-2</v>
      </c>
      <c r="Q363" s="1">
        <f t="shared" si="73"/>
        <v>4.5388000795366465E-2</v>
      </c>
    </row>
    <row r="364" spans="1:17" x14ac:dyDescent="0.2">
      <c r="A364" s="2" t="d">
        <v>2005-11-28</v>
      </c>
      <c r="B364">
        <v>33.590000000000003</v>
      </c>
      <c r="C364">
        <v>31.57</v>
      </c>
      <c r="D364">
        <v>51.169998</v>
      </c>
      <c r="E364">
        <v>31.18</v>
      </c>
      <c r="F364">
        <v>23.530000999999999</v>
      </c>
      <c r="G364">
        <v>31.690000999999999</v>
      </c>
      <c r="H364">
        <v>30.120000999999998</v>
      </c>
      <c r="I364">
        <v>22.02</v>
      </c>
      <c r="J364" s="1">
        <f t="shared" si="66"/>
        <v>1.7417918346802203E-2</v>
      </c>
      <c r="K364" s="1">
        <f t="shared" si="67"/>
        <v>2.9900990334586094E-2</v>
      </c>
      <c r="L364" s="1">
        <f t="shared" si="68"/>
        <v>7.5055430102435122E-2</v>
      </c>
      <c r="M364" s="1">
        <f t="shared" si="69"/>
        <v>3.2123381301837994E-3</v>
      </c>
      <c r="N364" s="1">
        <f t="shared" si="70"/>
        <v>1.2758240880945105E-3</v>
      </c>
      <c r="O364" s="1">
        <f t="shared" si="71"/>
        <v>3.7291365757071204E-2</v>
      </c>
      <c r="P364" s="1">
        <f t="shared" si="72"/>
        <v>5.1433094117391512E-2</v>
      </c>
      <c r="Q364" s="1">
        <f t="shared" si="73"/>
        <v>4.0311225802246879E-2</v>
      </c>
    </row>
    <row r="365" spans="1:17" x14ac:dyDescent="0.2">
      <c r="A365" s="2" t="d">
        <v>2005-12-05</v>
      </c>
      <c r="B365">
        <v>33.369999</v>
      </c>
      <c r="C365">
        <v>32</v>
      </c>
      <c r="D365">
        <v>51.82</v>
      </c>
      <c r="E365">
        <v>31.200001</v>
      </c>
      <c r="F365">
        <v>23.360001</v>
      </c>
      <c r="G365">
        <v>31.450001</v>
      </c>
      <c r="H365">
        <v>30.209999</v>
      </c>
      <c r="I365">
        <v>21.82</v>
      </c>
      <c r="J365" s="1">
        <f t="shared" si="66"/>
        <v>6.0114701327343154E-3</v>
      </c>
      <c r="K365" s="1">
        <f t="shared" si="67"/>
        <v>2.6279809020480698E-2</v>
      </c>
      <c r="L365" s="1">
        <f t="shared" si="68"/>
        <v>5.5139863114491101E-2</v>
      </c>
      <c r="M365" s="1">
        <f t="shared" si="69"/>
        <v>-1.9211981266123879E-3</v>
      </c>
      <c r="N365" s="1">
        <f t="shared" si="70"/>
        <v>-1.7108215954110652E-3</v>
      </c>
      <c r="O365" s="1">
        <f t="shared" si="71"/>
        <v>4.7809493457262832E-3</v>
      </c>
      <c r="P365" s="1">
        <f t="shared" si="72"/>
        <v>3.0585480403629899E-2</v>
      </c>
      <c r="Q365" s="1">
        <f t="shared" si="73"/>
        <v>1.2451210258881334E-2</v>
      </c>
    </row>
    <row r="366" spans="1:17" x14ac:dyDescent="0.2">
      <c r="A366" s="2" t="d">
        <v>2005-12-12</v>
      </c>
      <c r="B366">
        <v>33.409999999999997</v>
      </c>
      <c r="C366">
        <v>32.310001</v>
      </c>
      <c r="D366">
        <v>51.07</v>
      </c>
      <c r="E366">
        <v>31.700001</v>
      </c>
      <c r="F366">
        <v>23.799999</v>
      </c>
      <c r="G366">
        <v>31.67</v>
      </c>
      <c r="H366">
        <v>29.799999</v>
      </c>
      <c r="I366">
        <v>21.57</v>
      </c>
      <c r="J366" s="1">
        <f t="shared" si="66"/>
        <v>-8.0489330054609228E-3</v>
      </c>
      <c r="K366" s="1">
        <f t="shared" si="67"/>
        <v>1.7484085447875924E-2</v>
      </c>
      <c r="L366" s="1">
        <f t="shared" si="68"/>
        <v>1.3716079352268545E-3</v>
      </c>
      <c r="M366" s="1">
        <f t="shared" si="69"/>
        <v>1.3977387435645161E-2</v>
      </c>
      <c r="N366" s="1">
        <f t="shared" si="70"/>
        <v>4.210448325443897E-3</v>
      </c>
      <c r="O366" s="1">
        <f t="shared" si="71"/>
        <v>1.8963026874643262E-3</v>
      </c>
      <c r="P366" s="1">
        <f t="shared" si="72"/>
        <v>3.3612804756240726E-3</v>
      </c>
      <c r="Q366" s="1">
        <f t="shared" si="73"/>
        <v>-1.3355068092980624E-2</v>
      </c>
    </row>
    <row r="367" spans="1:17" x14ac:dyDescent="0.2">
      <c r="A367" s="2" t="d">
        <v>2005-12-19</v>
      </c>
      <c r="B367">
        <v>33.080002</v>
      </c>
      <c r="C367">
        <v>31.84</v>
      </c>
      <c r="D367">
        <v>51.25</v>
      </c>
      <c r="E367">
        <v>32.290000999999997</v>
      </c>
      <c r="F367">
        <v>23.67</v>
      </c>
      <c r="G367">
        <v>31.84</v>
      </c>
      <c r="H367">
        <v>30.52</v>
      </c>
      <c r="I367">
        <v>21.389999</v>
      </c>
      <c r="J367" s="1">
        <f t="shared" si="66"/>
        <v>-1.5299473009220592E-2</v>
      </c>
      <c r="K367" s="1">
        <f t="shared" si="67"/>
        <v>8.5160584062819109E-3</v>
      </c>
      <c r="L367" s="1">
        <f t="shared" si="68"/>
        <v>1.5622342869194036E-3</v>
      </c>
      <c r="M367" s="1">
        <f t="shared" si="69"/>
        <v>3.4980752109893085E-2</v>
      </c>
      <c r="N367" s="1">
        <f t="shared" si="70"/>
        <v>5.9321782876849641E-3</v>
      </c>
      <c r="O367" s="1">
        <f t="shared" si="71"/>
        <v>4.7221557176575224E-3</v>
      </c>
      <c r="P367" s="1">
        <f t="shared" si="72"/>
        <v>1.319277028403288E-2</v>
      </c>
      <c r="Q367" s="1">
        <f t="shared" si="73"/>
        <v>-2.9027654951038834E-2</v>
      </c>
    </row>
    <row r="368" spans="1:17" x14ac:dyDescent="0.2">
      <c r="A368" s="2" t="d">
        <v>2005-12-26</v>
      </c>
      <c r="B368">
        <v>32.650002000000001</v>
      </c>
      <c r="C368">
        <v>31.389999</v>
      </c>
      <c r="D368">
        <v>50.310001</v>
      </c>
      <c r="E368">
        <v>31.719999000000001</v>
      </c>
      <c r="F368">
        <v>23.290001</v>
      </c>
      <c r="G368">
        <v>31.42</v>
      </c>
      <c r="H368">
        <v>30.280000999999999</v>
      </c>
      <c r="I368">
        <v>20.9</v>
      </c>
      <c r="J368" s="1">
        <f t="shared" si="66"/>
        <v>-2.1812345818064995E-2</v>
      </c>
      <c r="K368" s="1">
        <f t="shared" si="67"/>
        <v>-1.9246563803144275E-2</v>
      </c>
      <c r="L368" s="1">
        <f t="shared" si="68"/>
        <v>-2.9572290753972833E-2</v>
      </c>
      <c r="M368" s="1">
        <f t="shared" si="69"/>
        <v>1.6529238374077385E-2</v>
      </c>
      <c r="N368" s="1">
        <f t="shared" si="70"/>
        <v>-3.0010739351131015E-3</v>
      </c>
      <c r="O368" s="1">
        <f t="shared" si="71"/>
        <v>-9.5438211547622671E-4</v>
      </c>
      <c r="P368" s="1">
        <f t="shared" si="72"/>
        <v>2.3144992973884704E-3</v>
      </c>
      <c r="Q368" s="1">
        <f t="shared" si="73"/>
        <v>-4.3077821434159488E-2</v>
      </c>
    </row>
    <row r="369" spans="1:17" x14ac:dyDescent="0.2">
      <c r="A369" s="2" t="d">
        <v>2006-01-02</v>
      </c>
      <c r="B369">
        <v>33.330002</v>
      </c>
      <c r="C369">
        <v>32.18</v>
      </c>
      <c r="D369">
        <v>53.459999000000003</v>
      </c>
      <c r="E369">
        <v>32.560001</v>
      </c>
      <c r="F369">
        <v>23.5</v>
      </c>
      <c r="G369">
        <v>31.780000999999999</v>
      </c>
      <c r="H369">
        <v>31.389999</v>
      </c>
      <c r="I369">
        <v>22</v>
      </c>
      <c r="J369" s="1">
        <f t="shared" si="66"/>
        <v>-2.397304043017941E-3</v>
      </c>
      <c r="K369" s="1">
        <f t="shared" si="67"/>
        <v>-4.0316692223395286E-3</v>
      </c>
      <c r="L369" s="1">
        <f t="shared" si="68"/>
        <v>4.5736451345646065E-2</v>
      </c>
      <c r="M369" s="1">
        <f t="shared" si="69"/>
        <v>2.6767859417894058E-2</v>
      </c>
      <c r="N369" s="1">
        <f t="shared" si="70"/>
        <v>-1.2685117510508137E-2</v>
      </c>
      <c r="O369" s="1">
        <f t="shared" si="71"/>
        <v>3.4673320243519957E-3</v>
      </c>
      <c r="P369" s="1">
        <f t="shared" si="72"/>
        <v>5.1980979042270996E-2</v>
      </c>
      <c r="Q369" s="1">
        <f t="shared" si="73"/>
        <v>1.9738992957250862E-2</v>
      </c>
    </row>
    <row r="370" spans="1:17" x14ac:dyDescent="0.2">
      <c r="A370" s="2" t="d">
        <v>2006-01-09</v>
      </c>
      <c r="B370">
        <v>33.560001</v>
      </c>
      <c r="C370">
        <v>32.200001</v>
      </c>
      <c r="D370">
        <v>54.459999000000003</v>
      </c>
      <c r="E370">
        <v>32.459999000000003</v>
      </c>
      <c r="F370">
        <v>23.48</v>
      </c>
      <c r="G370">
        <v>31.620000999999998</v>
      </c>
      <c r="H370">
        <v>30.58</v>
      </c>
      <c r="I370">
        <v>22.129999000000002</v>
      </c>
      <c r="J370" s="1">
        <f t="shared" si="66"/>
        <v>1.4405980781401938E-2</v>
      </c>
      <c r="K370" s="1">
        <f t="shared" si="67"/>
        <v>1.1243122630080534E-2</v>
      </c>
      <c r="L370" s="1">
        <f t="shared" si="68"/>
        <v>6.0750850864995175E-2</v>
      </c>
      <c r="M370" s="1">
        <f t="shared" si="69"/>
        <v>5.2509155397738629E-3</v>
      </c>
      <c r="N370" s="1">
        <f t="shared" si="70"/>
        <v>-8.0594285659968731E-3</v>
      </c>
      <c r="O370" s="1">
        <f t="shared" si="71"/>
        <v>-6.9334975693034397E-3</v>
      </c>
      <c r="P370" s="1">
        <f t="shared" si="72"/>
        <v>1.9639940846600222E-3</v>
      </c>
      <c r="Q370" s="1">
        <f t="shared" si="73"/>
        <v>3.4010632531933989E-2</v>
      </c>
    </row>
    <row r="371" spans="1:17" x14ac:dyDescent="0.2">
      <c r="A371" s="2" t="d">
        <v>2006-01-16</v>
      </c>
      <c r="B371">
        <v>32.950001</v>
      </c>
      <c r="C371">
        <v>32.709999000000003</v>
      </c>
      <c r="D371">
        <v>56.41</v>
      </c>
      <c r="E371">
        <v>31.969999000000001</v>
      </c>
      <c r="F371">
        <v>23.17</v>
      </c>
      <c r="G371">
        <v>30.959999</v>
      </c>
      <c r="H371">
        <v>30.110001</v>
      </c>
      <c r="I371">
        <v>21.27</v>
      </c>
      <c r="J371" s="1">
        <f t="shared" si="66"/>
        <v>9.1463743193485568E-3</v>
      </c>
      <c r="K371" s="1">
        <f t="shared" si="67"/>
        <v>4.1191471982019383E-2</v>
      </c>
      <c r="L371" s="1">
        <f t="shared" si="68"/>
        <v>0.11444256337189368</v>
      </c>
      <c r="M371" s="1">
        <f t="shared" si="69"/>
        <v>7.8505665516295977E-3</v>
      </c>
      <c r="N371" s="1">
        <f t="shared" si="70"/>
        <v>-5.1657883888466165E-3</v>
      </c>
      <c r="O371" s="1">
        <f t="shared" si="71"/>
        <v>-1.4748616405690881E-2</v>
      </c>
      <c r="P371" s="1">
        <f t="shared" si="72"/>
        <v>-5.6300858891469418E-3</v>
      </c>
      <c r="Q371" s="1">
        <f t="shared" si="73"/>
        <v>1.7548470241380516E-2</v>
      </c>
    </row>
    <row r="372" spans="1:17" x14ac:dyDescent="0.2">
      <c r="A372" s="2" t="d">
        <v>2006-01-23</v>
      </c>
      <c r="B372">
        <v>33.43</v>
      </c>
      <c r="C372">
        <v>32.389999000000003</v>
      </c>
      <c r="D372">
        <v>56.650002000000001</v>
      </c>
      <c r="E372">
        <v>32.290000999999997</v>
      </c>
      <c r="F372">
        <v>23.530000999999999</v>
      </c>
      <c r="G372">
        <v>31.620000999999998</v>
      </c>
      <c r="H372">
        <v>31.6</v>
      </c>
      <c r="I372">
        <v>21.709999</v>
      </c>
      <c r="J372" s="1">
        <f t="shared" si="66"/>
        <v>2.9957481063600275E-3</v>
      </c>
      <c r="K372" s="1">
        <f t="shared" si="67"/>
        <v>6.5045607452738725E-3</v>
      </c>
      <c r="L372" s="1">
        <f t="shared" si="68"/>
        <v>5.795833077331751E-2</v>
      </c>
      <c r="M372" s="1">
        <f t="shared" si="69"/>
        <v>-8.3269561073461458E-3</v>
      </c>
      <c r="N372" s="1">
        <f t="shared" si="70"/>
        <v>1.2758240880945105E-3</v>
      </c>
      <c r="O372" s="1">
        <f t="shared" si="71"/>
        <v>-5.0473291680215625E-3</v>
      </c>
      <c r="P372" s="1">
        <f t="shared" si="72"/>
        <v>6.6677815962841612E-3</v>
      </c>
      <c r="Q372" s="1">
        <f t="shared" si="73"/>
        <v>-1.3269515529839156E-2</v>
      </c>
    </row>
    <row r="373" spans="1:17" x14ac:dyDescent="0.2">
      <c r="A373" s="2" t="d">
        <v>2006-01-30</v>
      </c>
      <c r="B373">
        <v>33.139999000000003</v>
      </c>
      <c r="C373">
        <v>31.66</v>
      </c>
      <c r="D373">
        <v>55.220001000000003</v>
      </c>
      <c r="E373">
        <v>32.009998000000003</v>
      </c>
      <c r="F373">
        <v>23.23</v>
      </c>
      <c r="G373">
        <v>31.440000999999999</v>
      </c>
      <c r="H373">
        <v>31.08</v>
      </c>
      <c r="I373">
        <v>21.280000999999999</v>
      </c>
      <c r="J373" s="1">
        <f t="shared" si="66"/>
        <v>-1.2593929572981357E-2</v>
      </c>
      <c r="K373" s="1">
        <f t="shared" si="67"/>
        <v>-1.6912429153396698E-2</v>
      </c>
      <c r="L373" s="1">
        <f t="shared" si="68"/>
        <v>1.3858755727876121E-2</v>
      </c>
      <c r="M373" s="1">
        <f t="shared" si="69"/>
        <v>-1.3960239778002545E-2</v>
      </c>
      <c r="N373" s="1">
        <f t="shared" si="70"/>
        <v>-1.0704448177577906E-2</v>
      </c>
      <c r="O373" s="1">
        <f t="shared" si="71"/>
        <v>-5.7088640392578324E-3</v>
      </c>
      <c r="P373" s="1">
        <f t="shared" si="72"/>
        <v>1.6218324998530428E-2</v>
      </c>
      <c r="Q373" s="1">
        <f t="shared" si="73"/>
        <v>-3.91663974095054E-2</v>
      </c>
    </row>
    <row r="374" spans="1:17" x14ac:dyDescent="0.2">
      <c r="A374" s="2" t="d">
        <v>2006-02-06</v>
      </c>
      <c r="B374">
        <v>33.270000000000003</v>
      </c>
      <c r="C374">
        <v>31.780000999999999</v>
      </c>
      <c r="D374">
        <v>52.540000999999997</v>
      </c>
      <c r="E374">
        <v>32.040000999999997</v>
      </c>
      <c r="F374">
        <v>23.209999</v>
      </c>
      <c r="G374">
        <v>31.860001</v>
      </c>
      <c r="H374">
        <v>30.9</v>
      </c>
      <c r="I374">
        <v>21.639999</v>
      </c>
      <c r="J374" s="1">
        <f t="shared" si="66"/>
        <v>9.6647987328559136E-3</v>
      </c>
      <c r="K374" s="1">
        <f t="shared" si="67"/>
        <v>-2.8843618403701116E-2</v>
      </c>
      <c r="L374" s="1">
        <f t="shared" si="68"/>
        <v>-7.1071644461373457E-2</v>
      </c>
      <c r="M374" s="1">
        <f t="shared" si="69"/>
        <v>2.1872216187188705E-3</v>
      </c>
      <c r="N374" s="1">
        <f t="shared" si="70"/>
        <v>1.7248387571826525E-3</v>
      </c>
      <c r="O374" s="1">
        <f t="shared" si="71"/>
        <v>2.8655319447437353E-2</v>
      </c>
      <c r="P374" s="1">
        <f t="shared" si="72"/>
        <v>2.5898808198500291E-2</v>
      </c>
      <c r="Q374" s="1">
        <f t="shared" si="73"/>
        <v>1.7245778555413028E-2</v>
      </c>
    </row>
    <row r="375" spans="1:17" x14ac:dyDescent="0.2">
      <c r="A375" s="2" t="d">
        <v>2006-02-13</v>
      </c>
      <c r="B375">
        <v>33.619999</v>
      </c>
      <c r="C375">
        <v>32.299999</v>
      </c>
      <c r="D375">
        <v>53.009998000000003</v>
      </c>
      <c r="E375">
        <v>32.689999</v>
      </c>
      <c r="F375">
        <v>23.629999000000002</v>
      </c>
      <c r="G375">
        <v>32.540000999999997</v>
      </c>
      <c r="H375">
        <v>31.65</v>
      </c>
      <c r="I375">
        <v>21.93</v>
      </c>
      <c r="J375" s="1">
        <f t="shared" si="66"/>
        <v>5.6673978042619351E-3</v>
      </c>
      <c r="K375" s="1">
        <f t="shared" si="67"/>
        <v>-2.7825030406530482E-3</v>
      </c>
      <c r="L375" s="1">
        <f t="shared" si="68"/>
        <v>-6.6411485507532453E-2</v>
      </c>
      <c r="M375" s="1">
        <f t="shared" si="69"/>
        <v>1.2311574406200534E-2</v>
      </c>
      <c r="N375" s="1">
        <f t="shared" si="70"/>
        <v>4.2408036415220469E-3</v>
      </c>
      <c r="O375" s="1">
        <f t="shared" si="71"/>
        <v>2.8680269115419869E-2</v>
      </c>
      <c r="P375" s="1">
        <f t="shared" si="72"/>
        <v>1.5810279973187732E-3</v>
      </c>
      <c r="Q375" s="1">
        <f t="shared" si="73"/>
        <v>1.0082624601320096E-2</v>
      </c>
    </row>
    <row r="376" spans="1:17" x14ac:dyDescent="0.2">
      <c r="A376" s="2" t="d">
        <v>2006-02-20</v>
      </c>
      <c r="B376">
        <v>33.450001</v>
      </c>
      <c r="C376">
        <v>32.529998999999997</v>
      </c>
      <c r="D376">
        <v>53.630001</v>
      </c>
      <c r="E376">
        <v>32.68</v>
      </c>
      <c r="F376">
        <v>23.68</v>
      </c>
      <c r="G376">
        <v>32.659999999999997</v>
      </c>
      <c r="H376">
        <v>31.719999000000001</v>
      </c>
      <c r="I376">
        <v>21.700001</v>
      </c>
      <c r="J376" s="1">
        <f t="shared" si="66"/>
        <v>9.310834646201787E-3</v>
      </c>
      <c r="K376" s="1">
        <f t="shared" si="67"/>
        <v>2.7108655291538809E-2</v>
      </c>
      <c r="L376" s="1">
        <f t="shared" si="68"/>
        <v>-2.9216592970275197E-2</v>
      </c>
      <c r="M376" s="1">
        <f t="shared" si="69"/>
        <v>2.0714978490507158E-2</v>
      </c>
      <c r="N376" s="1">
        <f t="shared" si="70"/>
        <v>1.9186263233487062E-2</v>
      </c>
      <c r="O376" s="1">
        <f t="shared" si="71"/>
        <v>3.8070088174698001E-2</v>
      </c>
      <c r="P376" s="1">
        <f t="shared" si="72"/>
        <v>2.0382839741348933E-2</v>
      </c>
      <c r="Q376" s="1">
        <f t="shared" si="73"/>
        <v>1.9544595163438434E-2</v>
      </c>
    </row>
    <row r="377" spans="1:17" x14ac:dyDescent="0.2">
      <c r="A377" s="2" t="d">
        <v>2006-02-27</v>
      </c>
      <c r="B377">
        <v>33.479999999999997</v>
      </c>
      <c r="C377">
        <v>32.299999</v>
      </c>
      <c r="D377">
        <v>54.130001</v>
      </c>
      <c r="E377">
        <v>32.360000999999997</v>
      </c>
      <c r="F377">
        <v>23.549999</v>
      </c>
      <c r="G377">
        <v>32.740001999999997</v>
      </c>
      <c r="H377">
        <v>31.74</v>
      </c>
      <c r="I377">
        <v>22</v>
      </c>
      <c r="J377" s="1">
        <f t="shared" si="66"/>
        <v>6.2921555908890519E-3</v>
      </c>
      <c r="K377" s="1">
        <f t="shared" si="67"/>
        <v>1.6230006693957671E-2</v>
      </c>
      <c r="L377" s="1">
        <f t="shared" si="68"/>
        <v>2.9813775992419068E-2</v>
      </c>
      <c r="M377" s="1">
        <f t="shared" si="69"/>
        <v>9.9379696814948116E-3</v>
      </c>
      <c r="N377" s="1">
        <f t="shared" si="70"/>
        <v>1.45426007981133E-2</v>
      </c>
      <c r="O377" s="1">
        <f t="shared" si="71"/>
        <v>2.72462971611203E-2</v>
      </c>
      <c r="P377" s="1">
        <f t="shared" si="72"/>
        <v>2.6821531194563139E-2</v>
      </c>
      <c r="Q377" s="1">
        <f t="shared" si="73"/>
        <v>1.6499045590756992E-2</v>
      </c>
    </row>
    <row r="378" spans="1:17" x14ac:dyDescent="0.2">
      <c r="A378" s="2" t="d">
        <v>2006-03-06</v>
      </c>
      <c r="B378">
        <v>33.360000999999997</v>
      </c>
      <c r="C378">
        <v>31.709999</v>
      </c>
      <c r="D378">
        <v>51.389999000000003</v>
      </c>
      <c r="E378">
        <v>32.43</v>
      </c>
      <c r="F378">
        <v>24.15</v>
      </c>
      <c r="G378">
        <v>32.849997999999999</v>
      </c>
      <c r="H378">
        <v>31.309999000000001</v>
      </c>
      <c r="I378">
        <v>21.719999000000001</v>
      </c>
      <c r="J378" s="1">
        <f t="shared" si="66"/>
        <v>-7.7634907697046009E-3</v>
      </c>
      <c r="K378" s="1">
        <f t="shared" si="67"/>
        <v>-1.8435142254395763E-2</v>
      </c>
      <c r="L378" s="1">
        <f t="shared" si="68"/>
        <v>-3.1036955725884253E-2</v>
      </c>
      <c r="M378" s="1">
        <f t="shared" si="69"/>
        <v>-7.985269826497627E-3</v>
      </c>
      <c r="N378" s="1">
        <f t="shared" si="70"/>
        <v>2.1767331218851996E-2</v>
      </c>
      <c r="O378" s="1">
        <f t="shared" si="71"/>
        <v>9.4815515255183939E-3</v>
      </c>
      <c r="P378" s="1">
        <f t="shared" si="72"/>
        <v>-1.0800645190549057E-2</v>
      </c>
      <c r="Q378" s="1">
        <f t="shared" si="73"/>
        <v>-9.6221134045787853E-3</v>
      </c>
    </row>
    <row r="379" spans="1:17" x14ac:dyDescent="0.2">
      <c r="A379" s="2" t="d">
        <v>2006-03-13</v>
      </c>
      <c r="B379">
        <v>34.020000000000003</v>
      </c>
      <c r="C379">
        <v>32.150002000000001</v>
      </c>
      <c r="D379">
        <v>53.650002000000001</v>
      </c>
      <c r="E379">
        <v>32.720001000000003</v>
      </c>
      <c r="F379">
        <v>23.959999</v>
      </c>
      <c r="G379">
        <v>33.790000999999997</v>
      </c>
      <c r="H379">
        <v>32.189999</v>
      </c>
      <c r="I379">
        <v>22.110001</v>
      </c>
      <c r="J379" s="1">
        <f t="shared" si="66"/>
        <v>1.6896770498112602E-2</v>
      </c>
      <c r="K379" s="1">
        <f t="shared" si="67"/>
        <v>-1.1750196852380261E-2</v>
      </c>
      <c r="L379" s="1">
        <f t="shared" si="68"/>
        <v>3.7287471425103926E-4</v>
      </c>
      <c r="M379" s="1">
        <f t="shared" si="69"/>
        <v>1.2232723050909257E-3</v>
      </c>
      <c r="N379" s="1">
        <f t="shared" si="70"/>
        <v>1.1754921495215785E-2</v>
      </c>
      <c r="O379" s="1">
        <f t="shared" si="71"/>
        <v>3.4013842778433688E-2</v>
      </c>
      <c r="P379" s="1">
        <f t="shared" si="72"/>
        <v>1.4708449004372331E-2</v>
      </c>
      <c r="Q379" s="1">
        <f t="shared" si="73"/>
        <v>1.8717733468395156E-2</v>
      </c>
    </row>
    <row r="380" spans="1:17" x14ac:dyDescent="0.2">
      <c r="A380" s="2" t="d">
        <v>2006-03-20</v>
      </c>
      <c r="B380">
        <v>33.790000999999997</v>
      </c>
      <c r="C380">
        <v>31.49</v>
      </c>
      <c r="D380">
        <v>53.860000999999997</v>
      </c>
      <c r="E380">
        <v>32.68</v>
      </c>
      <c r="F380">
        <v>23.98</v>
      </c>
      <c r="G380">
        <v>33.68</v>
      </c>
      <c r="H380">
        <v>32.049999</v>
      </c>
      <c r="I380">
        <v>22.09</v>
      </c>
      <c r="J380" s="1">
        <f t="shared" si="66"/>
        <v>9.2166846994782333E-3</v>
      </c>
      <c r="K380" s="1">
        <f t="shared" si="67"/>
        <v>-2.5397164155924863E-2</v>
      </c>
      <c r="L380" s="1">
        <f t="shared" si="68"/>
        <v>-5.0004733328234208E-3</v>
      </c>
      <c r="M380" s="1">
        <f t="shared" si="69"/>
        <v>9.8401468991631668E-3</v>
      </c>
      <c r="N380" s="1">
        <f t="shared" si="70"/>
        <v>1.809437159978745E-2</v>
      </c>
      <c r="O380" s="1">
        <f t="shared" si="71"/>
        <v>2.830655634378414E-2</v>
      </c>
      <c r="P380" s="1">
        <f t="shared" si="72"/>
        <v>9.7194370671674982E-3</v>
      </c>
      <c r="Q380" s="1">
        <f t="shared" si="73"/>
        <v>4.0825640737100063E-3</v>
      </c>
    </row>
    <row r="381" spans="1:17" x14ac:dyDescent="0.2">
      <c r="A381" s="2" t="d">
        <v>2006-03-27</v>
      </c>
      <c r="B381">
        <v>33.659999999999997</v>
      </c>
      <c r="C381">
        <v>30.83</v>
      </c>
      <c r="D381">
        <v>54.400002000000001</v>
      </c>
      <c r="E381">
        <v>31.98</v>
      </c>
      <c r="F381">
        <v>23.6</v>
      </c>
      <c r="G381">
        <v>33.799999</v>
      </c>
      <c r="H381">
        <v>32.349997999999999</v>
      </c>
      <c r="I381">
        <v>22.139999</v>
      </c>
      <c r="J381" s="1">
        <f t="shared" si="66"/>
        <v>8.9525812960952415E-3</v>
      </c>
      <c r="K381" s="1">
        <f t="shared" si="67"/>
        <v>-2.814381511640341E-2</v>
      </c>
      <c r="L381" s="1">
        <f t="shared" si="68"/>
        <v>5.6920609081502732E-2</v>
      </c>
      <c r="M381" s="1">
        <f t="shared" si="69"/>
        <v>-1.3973212913418404E-2</v>
      </c>
      <c r="N381" s="1">
        <f t="shared" si="70"/>
        <v>-2.3037668067017202E-2</v>
      </c>
      <c r="O381" s="1">
        <f t="shared" si="71"/>
        <v>2.8509088855356749E-2</v>
      </c>
      <c r="P381" s="1">
        <f t="shared" si="72"/>
        <v>3.2676455723469257E-2</v>
      </c>
      <c r="Q381" s="1">
        <f t="shared" si="73"/>
        <v>1.9152433088153308E-2</v>
      </c>
    </row>
    <row r="382" spans="1:17" x14ac:dyDescent="0.2">
      <c r="A382" s="2" t="d">
        <v>2006-04-03</v>
      </c>
      <c r="B382">
        <v>33.869999</v>
      </c>
      <c r="C382">
        <v>30.67</v>
      </c>
      <c r="D382">
        <v>55.349997999999999</v>
      </c>
      <c r="E382">
        <v>31.280000999999999</v>
      </c>
      <c r="F382">
        <v>23.41</v>
      </c>
      <c r="G382">
        <v>33.950001</v>
      </c>
      <c r="H382">
        <v>32.810001</v>
      </c>
      <c r="I382">
        <v>22.26</v>
      </c>
      <c r="J382" s="1">
        <f t="shared" si="66"/>
        <v>-4.4189496626889837E-3</v>
      </c>
      <c r="K382" s="1">
        <f t="shared" si="67"/>
        <v>-4.7127534765864398E-2</v>
      </c>
      <c r="L382" s="1">
        <f t="shared" si="68"/>
        <v>3.1195116665585724E-2</v>
      </c>
      <c r="M382" s="1">
        <f t="shared" si="69"/>
        <v>-4.5007594650473895E-2</v>
      </c>
      <c r="N382" s="1">
        <f t="shared" si="70"/>
        <v>-2.3222450008201261E-2</v>
      </c>
      <c r="O382" s="1">
        <f t="shared" si="71"/>
        <v>4.7239531390329903E-3</v>
      </c>
      <c r="P382" s="1">
        <f t="shared" si="72"/>
        <v>1.9077563206354425E-2</v>
      </c>
      <c r="Q382" s="1">
        <f t="shared" si="73"/>
        <v>6.7613057496414717E-3</v>
      </c>
    </row>
    <row r="383" spans="1:17" x14ac:dyDescent="0.2">
      <c r="A383" s="2" t="d">
        <v>2006-04-10</v>
      </c>
      <c r="B383">
        <v>33.599997999999999</v>
      </c>
      <c r="C383">
        <v>30.24</v>
      </c>
      <c r="D383">
        <v>55.810001</v>
      </c>
      <c r="E383">
        <v>31.02</v>
      </c>
      <c r="F383">
        <v>23.26</v>
      </c>
      <c r="G383">
        <v>33.860000999999997</v>
      </c>
      <c r="H383">
        <v>32.950001</v>
      </c>
      <c r="I383">
        <v>22.1</v>
      </c>
      <c r="J383" s="1">
        <f t="shared" si="66"/>
        <v>-5.6389228754054497E-3</v>
      </c>
      <c r="K383" s="1">
        <f t="shared" si="67"/>
        <v>-4.0504483801601036E-2</v>
      </c>
      <c r="L383" s="1">
        <f t="shared" si="68"/>
        <v>3.5564976768170949E-2</v>
      </c>
      <c r="M383" s="1">
        <f t="shared" si="69"/>
        <v>-5.2131112243409328E-2</v>
      </c>
      <c r="N383" s="1">
        <f t="shared" si="70"/>
        <v>-3.04850025088498E-2</v>
      </c>
      <c r="O383" s="1">
        <f t="shared" si="71"/>
        <v>5.3302168642354935E-3</v>
      </c>
      <c r="P383" s="1">
        <f t="shared" si="72"/>
        <v>2.7694139132098877E-2</v>
      </c>
      <c r="Q383" s="1">
        <f t="shared" si="73"/>
        <v>4.5259109168133913E-4</v>
      </c>
    </row>
    <row r="384" spans="1:17" x14ac:dyDescent="0.2">
      <c r="A384" s="2" t="d">
        <v>2006-04-17</v>
      </c>
      <c r="B384">
        <v>33.669998</v>
      </c>
      <c r="C384">
        <v>31.25</v>
      </c>
      <c r="D384">
        <v>59.740001999999997</v>
      </c>
      <c r="E384">
        <v>31.16</v>
      </c>
      <c r="F384">
        <v>23.42</v>
      </c>
      <c r="G384">
        <v>34.889999000000003</v>
      </c>
      <c r="H384">
        <v>34.400002000000001</v>
      </c>
      <c r="I384">
        <v>22.059999000000001</v>
      </c>
      <c r="J384" s="1">
        <f t="shared" si="66"/>
        <v>2.9698501026204842E-4</v>
      </c>
      <c r="K384" s="1">
        <f t="shared" si="67"/>
        <v>1.3531134284351633E-2</v>
      </c>
      <c r="L384" s="1">
        <f t="shared" si="68"/>
        <v>9.363765563976742E-2</v>
      </c>
      <c r="M384" s="1">
        <f t="shared" si="69"/>
        <v>-2.5975486403260677E-2</v>
      </c>
      <c r="N384" s="1">
        <f t="shared" si="70"/>
        <v>-7.6563538619930371E-3</v>
      </c>
      <c r="O384" s="1">
        <f t="shared" si="71"/>
        <v>3.1739453634000936E-2</v>
      </c>
      <c r="P384" s="1">
        <f t="shared" si="72"/>
        <v>6.1442663395780348E-2</v>
      </c>
      <c r="Q384" s="1">
        <f t="shared" si="73"/>
        <v>-3.6199136189316622E-3</v>
      </c>
    </row>
    <row r="385" spans="1:17" x14ac:dyDescent="0.2">
      <c r="A385" s="2" t="d">
        <v>2006-04-24</v>
      </c>
      <c r="B385">
        <v>34.090000000000003</v>
      </c>
      <c r="C385">
        <v>31.32</v>
      </c>
      <c r="D385">
        <v>57.139999000000003</v>
      </c>
      <c r="E385">
        <v>30.99</v>
      </c>
      <c r="F385">
        <v>23.83</v>
      </c>
      <c r="G385">
        <v>34.529998999999997</v>
      </c>
      <c r="H385">
        <v>33.5</v>
      </c>
      <c r="I385">
        <v>21.85</v>
      </c>
      <c r="J385" s="1">
        <f t="shared" si="66"/>
        <v>6.4744488447851176E-3</v>
      </c>
      <c r="K385" s="1">
        <f t="shared" si="67"/>
        <v>2.0971892996442167E-2</v>
      </c>
      <c r="L385" s="1">
        <f t="shared" si="68"/>
        <v>3.1827756280801381E-2</v>
      </c>
      <c r="M385" s="1">
        <f t="shared" si="69"/>
        <v>-9.3143758467623874E-3</v>
      </c>
      <c r="N385" s="1">
        <f t="shared" si="70"/>
        <v>1.7782009607831363E-2</v>
      </c>
      <c r="O385" s="1">
        <f t="shared" si="71"/>
        <v>1.6939598981790392E-2</v>
      </c>
      <c r="P385" s="1">
        <f t="shared" si="72"/>
        <v>2.0812061379498245E-2</v>
      </c>
      <c r="Q385" s="1">
        <f t="shared" si="73"/>
        <v>-1.8590424305799658E-2</v>
      </c>
    </row>
    <row r="386" spans="1:17" x14ac:dyDescent="0.2">
      <c r="A386" s="2" t="d">
        <v>2006-05-01</v>
      </c>
      <c r="B386">
        <v>34.610000999999997</v>
      </c>
      <c r="C386">
        <v>32.18</v>
      </c>
      <c r="D386">
        <v>58.860000999999997</v>
      </c>
      <c r="E386">
        <v>30.780000999999999</v>
      </c>
      <c r="F386">
        <v>24.059999000000001</v>
      </c>
      <c r="G386">
        <v>35.68</v>
      </c>
      <c r="H386">
        <v>34.639999000000003</v>
      </c>
      <c r="I386">
        <v>21.92</v>
      </c>
      <c r="J386" s="1">
        <f t="shared" si="66"/>
        <v>2.9616679095288454E-2</v>
      </c>
      <c r="K386" s="1">
        <f t="shared" si="67"/>
        <v>6.2179590252905037E-2</v>
      </c>
      <c r="L386" s="1">
        <f t="shared" si="68"/>
        <v>5.3208677076515207E-2</v>
      </c>
      <c r="M386" s="1">
        <f t="shared" si="69"/>
        <v>-7.7669968490311856E-3</v>
      </c>
      <c r="N386" s="1">
        <f t="shared" si="70"/>
        <v>3.3815521893253896E-2</v>
      </c>
      <c r="O386" s="1">
        <f t="shared" si="71"/>
        <v>5.2355901473447194E-2</v>
      </c>
      <c r="P386" s="1">
        <f t="shared" si="72"/>
        <v>5.0017763528344437E-2</v>
      </c>
      <c r="Q386" s="1">
        <f t="shared" si="73"/>
        <v>-8.1781464438923177E-3</v>
      </c>
    </row>
    <row r="387" spans="1:17" x14ac:dyDescent="0.2">
      <c r="A387" s="2" t="d">
        <v>2006-05-08</v>
      </c>
      <c r="B387">
        <v>34.090000000000003</v>
      </c>
      <c r="C387">
        <v>31.26</v>
      </c>
      <c r="D387">
        <v>56.740001999999997</v>
      </c>
      <c r="E387">
        <v>30.389999</v>
      </c>
      <c r="F387">
        <v>23.67</v>
      </c>
      <c r="G387">
        <v>34.93</v>
      </c>
      <c r="H387">
        <v>33.790000999999997</v>
      </c>
      <c r="I387">
        <v>20.98</v>
      </c>
      <c r="J387" s="1">
        <f t="shared" si="66"/>
        <v>1.2396912376889993E-2</v>
      </c>
      <c r="K387" s="1">
        <f t="shared" si="67"/>
        <v>3.1994881092014383E-4</v>
      </c>
      <c r="L387" s="1">
        <f t="shared" si="68"/>
        <v>-5.1522381637163057E-2</v>
      </c>
      <c r="M387" s="1">
        <f t="shared" si="69"/>
        <v>-2.5021646979407435E-2</v>
      </c>
      <c r="N387" s="1">
        <f t="shared" si="70"/>
        <v>1.0618065356321245E-2</v>
      </c>
      <c r="O387" s="1">
        <f t="shared" si="71"/>
        <v>1.145832281565777E-3</v>
      </c>
      <c r="P387" s="1">
        <f t="shared" si="72"/>
        <v>-1.7891692198133281E-2</v>
      </c>
      <c r="Q387" s="1">
        <f t="shared" si="73"/>
        <v>-5.0196365526288617E-2</v>
      </c>
    </row>
    <row r="388" spans="1:17" x14ac:dyDescent="0.2">
      <c r="A388" s="2" t="d">
        <v>2006-05-15</v>
      </c>
      <c r="B388">
        <v>33.68</v>
      </c>
      <c r="C388">
        <v>31.09</v>
      </c>
      <c r="D388">
        <v>54.02</v>
      </c>
      <c r="E388">
        <v>30.280000999999999</v>
      </c>
      <c r="F388">
        <v>23.620000999999998</v>
      </c>
      <c r="G388">
        <v>34.040000999999997</v>
      </c>
      <c r="H388">
        <v>32.25</v>
      </c>
      <c r="I388">
        <v>20.6</v>
      </c>
      <c r="J388" s="1">
        <f t="shared" si="66"/>
        <v>-1.2099896775685907E-2</v>
      </c>
      <c r="K388" s="1">
        <f t="shared" si="67"/>
        <v>-7.3706470519399343E-3</v>
      </c>
      <c r="L388" s="1">
        <f t="shared" si="68"/>
        <v>-5.615003093728229E-2</v>
      </c>
      <c r="M388" s="1">
        <f t="shared" si="69"/>
        <v>-2.3177110205310283E-2</v>
      </c>
      <c r="N388" s="1">
        <f t="shared" si="70"/>
        <v>-8.8514380044328773E-3</v>
      </c>
      <c r="O388" s="1">
        <f t="shared" si="71"/>
        <v>-1.4292149359199971E-2</v>
      </c>
      <c r="P388" s="1">
        <f t="shared" si="72"/>
        <v>-3.8027395589239253E-2</v>
      </c>
      <c r="Q388" s="1">
        <f t="shared" si="73"/>
        <v>-5.8909845746063803E-2</v>
      </c>
    </row>
    <row r="389" spans="1:17" x14ac:dyDescent="0.2">
      <c r="A389" s="2" t="d">
        <v>2006-05-22</v>
      </c>
      <c r="B389">
        <v>33.669998</v>
      </c>
      <c r="C389">
        <v>31.629999000000002</v>
      </c>
      <c r="D389">
        <v>55.099997999999999</v>
      </c>
      <c r="E389">
        <v>30.549999</v>
      </c>
      <c r="F389">
        <v>24.09</v>
      </c>
      <c r="G389">
        <v>34.139999000000003</v>
      </c>
      <c r="H389">
        <v>32.560001</v>
      </c>
      <c r="I389">
        <v>20.76</v>
      </c>
      <c r="J389" s="1">
        <f t="shared" si="66"/>
        <v>-2.7535512767713845E-2</v>
      </c>
      <c r="K389" s="1">
        <f t="shared" si="67"/>
        <v>-1.7239135862235022E-2</v>
      </c>
      <c r="L389" s="1">
        <f t="shared" si="68"/>
        <v>-6.6012079933565559E-2</v>
      </c>
      <c r="M389" s="1">
        <f t="shared" si="69"/>
        <v>-7.5005080149819657E-3</v>
      </c>
      <c r="N389" s="1">
        <f t="shared" si="70"/>
        <v>1.2461476430077332E-3</v>
      </c>
      <c r="O389" s="1">
        <f t="shared" si="71"/>
        <v>-4.4120619636668468E-2</v>
      </c>
      <c r="P389" s="1">
        <f t="shared" si="72"/>
        <v>-6.1924482979003992E-2</v>
      </c>
      <c r="Q389" s="1">
        <f t="shared" si="73"/>
        <v>-5.4371403782126917E-2</v>
      </c>
    </row>
    <row r="390" spans="1:17" x14ac:dyDescent="0.2">
      <c r="A390" s="2" t="d">
        <v>2006-05-29</v>
      </c>
      <c r="B390">
        <v>33.970001000000003</v>
      </c>
      <c r="C390">
        <v>32.540000999999997</v>
      </c>
      <c r="D390">
        <v>56.529998999999997</v>
      </c>
      <c r="E390">
        <v>30.889999</v>
      </c>
      <c r="F390">
        <v>23.959999</v>
      </c>
      <c r="G390">
        <v>34.340000000000003</v>
      </c>
      <c r="H390">
        <v>32.810001</v>
      </c>
      <c r="I390">
        <v>20.709999</v>
      </c>
      <c r="J390" s="1">
        <f t="shared" ref="J390:J453" si="74">LN(B390/B387)</f>
        <v>-3.5262745395804296E-3</v>
      </c>
      <c r="K390" s="1">
        <f t="shared" ref="K390:K453" si="75">LN(C390/C387)</f>
        <v>4.0130807528968034E-2</v>
      </c>
      <c r="L390" s="1">
        <f t="shared" ref="L390:L453" si="76">LN(D390/D387)</f>
        <v>-3.7080116317296315E-3</v>
      </c>
      <c r="M390" s="1">
        <f t="shared" ref="M390:M453" si="77">LN(E390/E387)</f>
        <v>1.6318900534413386E-2</v>
      </c>
      <c r="N390" s="1">
        <f t="shared" ref="N390:N453" si="78">LN(F390/F387)</f>
        <v>1.2177307985127979E-2</v>
      </c>
      <c r="O390" s="1">
        <f t="shared" ref="O390:O453" si="79">LN(G390/G387)</f>
        <v>-1.7035203349411002E-2</v>
      </c>
      <c r="P390" s="1">
        <f t="shared" ref="P390:P453" si="80">LN(H390/H387)</f>
        <v>-2.9431552869230236E-2</v>
      </c>
      <c r="Q390" s="1">
        <f t="shared" ref="Q390:Q453" si="81">LN(I390/I387)</f>
        <v>-1.2952975846511785E-2</v>
      </c>
    </row>
    <row r="391" spans="1:17" x14ac:dyDescent="0.2">
      <c r="A391" s="2" t="d">
        <v>2006-06-05</v>
      </c>
      <c r="B391">
        <v>33.139999000000003</v>
      </c>
      <c r="C391">
        <v>32.470001000000003</v>
      </c>
      <c r="D391">
        <v>52.799999</v>
      </c>
      <c r="E391">
        <v>30.43</v>
      </c>
      <c r="F391">
        <v>23.780000999999999</v>
      </c>
      <c r="G391">
        <v>32.840000000000003</v>
      </c>
      <c r="H391">
        <v>30.58</v>
      </c>
      <c r="I391">
        <v>19.940000999999999</v>
      </c>
      <c r="J391" s="1">
        <f t="shared" si="74"/>
        <v>-1.6163207550724527E-2</v>
      </c>
      <c r="K391" s="1">
        <f t="shared" si="75"/>
        <v>4.3430392841751222E-2</v>
      </c>
      <c r="L391" s="1">
        <f t="shared" si="76"/>
        <v>-2.2843176591647908E-2</v>
      </c>
      <c r="M391" s="1">
        <f t="shared" si="77"/>
        <v>4.9415023145331716E-3</v>
      </c>
      <c r="N391" s="1">
        <f t="shared" si="78"/>
        <v>6.7510802085616311E-3</v>
      </c>
      <c r="O391" s="1">
        <f t="shared" si="79"/>
        <v>-3.588904849814855E-2</v>
      </c>
      <c r="P391" s="1">
        <f t="shared" si="80"/>
        <v>-5.317184274086531E-2</v>
      </c>
      <c r="Q391" s="1">
        <f t="shared" si="81"/>
        <v>-3.2563261111393182E-2</v>
      </c>
    </row>
    <row r="392" spans="1:17" x14ac:dyDescent="0.2">
      <c r="A392" s="2" t="d">
        <v>2006-06-12</v>
      </c>
      <c r="B392">
        <v>33.150002000000001</v>
      </c>
      <c r="C392">
        <v>32.110000999999997</v>
      </c>
      <c r="D392">
        <v>53.099997999999999</v>
      </c>
      <c r="E392">
        <v>30.309999000000001</v>
      </c>
      <c r="F392">
        <v>23.75</v>
      </c>
      <c r="G392">
        <v>33.259998000000003</v>
      </c>
      <c r="H392">
        <v>30.59</v>
      </c>
      <c r="I392">
        <v>20.190000999999999</v>
      </c>
      <c r="J392" s="1">
        <f t="shared" si="74"/>
        <v>-1.5564396809227219E-2</v>
      </c>
      <c r="K392" s="1">
        <f t="shared" si="75"/>
        <v>1.5061533542365951E-2</v>
      </c>
      <c r="L392" s="1">
        <f t="shared" si="76"/>
        <v>-3.6972789278118437E-2</v>
      </c>
      <c r="M392" s="1">
        <f t="shared" si="77"/>
        <v>-7.8869948070800187E-3</v>
      </c>
      <c r="N392" s="1">
        <f t="shared" si="78"/>
        <v>-1.4214286146129801E-2</v>
      </c>
      <c r="O392" s="1">
        <f t="shared" si="79"/>
        <v>-2.6114274442651263E-2</v>
      </c>
      <c r="P392" s="1">
        <f t="shared" si="80"/>
        <v>-6.241141368405774E-2</v>
      </c>
      <c r="Q392" s="1">
        <f t="shared" si="81"/>
        <v>-2.7840576443473094E-2</v>
      </c>
    </row>
    <row r="393" spans="1:17" x14ac:dyDescent="0.2">
      <c r="A393" s="2" t="d">
        <v>2006-06-19</v>
      </c>
      <c r="B393">
        <v>32.880001</v>
      </c>
      <c r="C393">
        <v>31.66</v>
      </c>
      <c r="D393">
        <v>53.380001</v>
      </c>
      <c r="E393">
        <v>29.98</v>
      </c>
      <c r="F393">
        <v>23.799999</v>
      </c>
      <c r="G393">
        <v>33.240001999999997</v>
      </c>
      <c r="H393">
        <v>30.940000999999999</v>
      </c>
      <c r="I393">
        <v>20.030000999999999</v>
      </c>
      <c r="J393" s="1">
        <f t="shared" si="74"/>
        <v>-3.2613211008627338E-2</v>
      </c>
      <c r="K393" s="1">
        <f t="shared" si="75"/>
        <v>-2.7416078069432578E-2</v>
      </c>
      <c r="L393" s="1">
        <f t="shared" si="76"/>
        <v>-5.7335290287491007E-2</v>
      </c>
      <c r="M393" s="1">
        <f t="shared" si="77"/>
        <v>-2.9901981883101947E-2</v>
      </c>
      <c r="N393" s="1">
        <f t="shared" si="78"/>
        <v>-6.7001928503992742E-3</v>
      </c>
      <c r="O393" s="1">
        <f t="shared" si="79"/>
        <v>-3.255682531361228E-2</v>
      </c>
      <c r="P393" s="1">
        <f t="shared" si="80"/>
        <v>-5.8683499985982351E-2</v>
      </c>
      <c r="Q393" s="1">
        <f t="shared" si="81"/>
        <v>-3.3385427518801455E-2</v>
      </c>
    </row>
    <row r="394" spans="1:17" x14ac:dyDescent="0.2">
      <c r="A394" s="2" t="d">
        <v>2006-06-26</v>
      </c>
      <c r="B394">
        <v>33.389999000000003</v>
      </c>
      <c r="C394">
        <v>32.290000999999997</v>
      </c>
      <c r="D394">
        <v>56.75</v>
      </c>
      <c r="E394">
        <v>30.24</v>
      </c>
      <c r="F394">
        <v>24.190000999999999</v>
      </c>
      <c r="G394">
        <v>33.810001</v>
      </c>
      <c r="H394">
        <v>32.099997999999999</v>
      </c>
      <c r="I394">
        <v>20.329999999999998</v>
      </c>
      <c r="J394" s="1">
        <f t="shared" si="74"/>
        <v>7.5154421830748597E-3</v>
      </c>
      <c r="K394" s="1">
        <f t="shared" si="75"/>
        <v>-5.5590011728900053E-3</v>
      </c>
      <c r="L394" s="1">
        <f t="shared" si="76"/>
        <v>7.2144484588690438E-2</v>
      </c>
      <c r="M394" s="1">
        <f t="shared" si="77"/>
        <v>-6.2634125975474762E-3</v>
      </c>
      <c r="N394" s="1">
        <f t="shared" si="78"/>
        <v>1.7094432646551881E-2</v>
      </c>
      <c r="O394" s="1">
        <f t="shared" si="79"/>
        <v>2.9109361712614846E-2</v>
      </c>
      <c r="P394" s="1">
        <f t="shared" si="80"/>
        <v>4.8509767329756114E-2</v>
      </c>
      <c r="Q394" s="1">
        <f t="shared" si="81"/>
        <v>1.9369812956112835E-2</v>
      </c>
    </row>
    <row r="395" spans="1:17" x14ac:dyDescent="0.2">
      <c r="A395" s="2" t="d">
        <v>2006-07-03</v>
      </c>
      <c r="B395">
        <v>32.900002000000001</v>
      </c>
      <c r="C395">
        <v>32.509998000000003</v>
      </c>
      <c r="D395">
        <v>56.689999</v>
      </c>
      <c r="E395">
        <v>30.41</v>
      </c>
      <c r="F395">
        <v>24.360001</v>
      </c>
      <c r="G395">
        <v>33.270000000000003</v>
      </c>
      <c r="H395">
        <v>31.809999000000001</v>
      </c>
      <c r="I395">
        <v>19.98</v>
      </c>
      <c r="J395" s="1">
        <f t="shared" si="74"/>
        <v>-7.570058402096856E-3</v>
      </c>
      <c r="K395" s="1">
        <f t="shared" si="75"/>
        <v>1.2380133551911716E-2</v>
      </c>
      <c r="L395" s="1">
        <f t="shared" si="76"/>
        <v>6.5420920113307718E-2</v>
      </c>
      <c r="M395" s="1">
        <f t="shared" si="77"/>
        <v>3.2938436119738499E-3</v>
      </c>
      <c r="N395" s="1">
        <f t="shared" si="78"/>
        <v>2.5359953411948417E-2</v>
      </c>
      <c r="O395" s="1">
        <f t="shared" si="79"/>
        <v>3.006763978965093E-4</v>
      </c>
      <c r="P395" s="1">
        <f t="shared" si="80"/>
        <v>3.9107516161584963E-2</v>
      </c>
      <c r="Q395" s="1">
        <f t="shared" si="81"/>
        <v>-1.0455708633807369E-2</v>
      </c>
    </row>
    <row r="396" spans="1:17" x14ac:dyDescent="0.2">
      <c r="A396" s="2" t="d">
        <v>2006-07-10</v>
      </c>
      <c r="B396">
        <v>31.389999</v>
      </c>
      <c r="C396">
        <v>32.659999999999997</v>
      </c>
      <c r="D396">
        <v>57.82</v>
      </c>
      <c r="E396">
        <v>29.969999000000001</v>
      </c>
      <c r="F396">
        <v>24</v>
      </c>
      <c r="G396">
        <v>32</v>
      </c>
      <c r="H396">
        <v>30.780000999999999</v>
      </c>
      <c r="I396">
        <v>19.100000000000001</v>
      </c>
      <c r="J396" s="1">
        <f t="shared" si="74"/>
        <v>-4.6375261605021777E-2</v>
      </c>
      <c r="K396" s="1">
        <f t="shared" si="75"/>
        <v>3.1097033089452792E-2</v>
      </c>
      <c r="L396" s="1">
        <f t="shared" si="76"/>
        <v>7.9898573878213933E-2</v>
      </c>
      <c r="M396" s="1">
        <f t="shared" si="77"/>
        <v>-3.3364471258034116E-4</v>
      </c>
      <c r="N396" s="1">
        <f t="shared" si="78"/>
        <v>8.368291687324201E-3</v>
      </c>
      <c r="O396" s="1">
        <f t="shared" si="79"/>
        <v>-3.8018127355990729E-2</v>
      </c>
      <c r="P396" s="1">
        <f t="shared" si="80"/>
        <v>-5.1847165661785318E-3</v>
      </c>
      <c r="Q396" s="1">
        <f t="shared" si="81"/>
        <v>-4.754286455025368E-2</v>
      </c>
    </row>
    <row r="397" spans="1:17" x14ac:dyDescent="0.2">
      <c r="A397" s="2" t="d">
        <v>2006-07-17</v>
      </c>
      <c r="B397">
        <v>31.34</v>
      </c>
      <c r="C397">
        <v>33.459999000000003</v>
      </c>
      <c r="D397">
        <v>54.48</v>
      </c>
      <c r="E397">
        <v>30.969999000000001</v>
      </c>
      <c r="F397">
        <v>24.440000999999999</v>
      </c>
      <c r="G397">
        <v>31.700001</v>
      </c>
      <c r="H397">
        <v>30.049999</v>
      </c>
      <c r="I397">
        <v>19</v>
      </c>
      <c r="J397" s="1">
        <f t="shared" si="74"/>
        <v>-6.3361187078601514E-2</v>
      </c>
      <c r="K397" s="1">
        <f t="shared" si="75"/>
        <v>3.5593049932722394E-2</v>
      </c>
      <c r="L397" s="1">
        <f t="shared" si="76"/>
        <v>-4.0821994520255166E-2</v>
      </c>
      <c r="M397" s="1">
        <f t="shared" si="77"/>
        <v>2.3853410384466429E-2</v>
      </c>
      <c r="N397" s="1">
        <f t="shared" si="78"/>
        <v>1.0281809258592471E-2</v>
      </c>
      <c r="O397" s="1">
        <f t="shared" si="79"/>
        <v>-6.4439933867866575E-2</v>
      </c>
      <c r="P397" s="1">
        <f t="shared" si="80"/>
        <v>-6.5993340127326439E-2</v>
      </c>
      <c r="Q397" s="1">
        <f t="shared" si="81"/>
        <v>-6.7658648473814698E-2</v>
      </c>
    </row>
    <row r="398" spans="1:17" x14ac:dyDescent="0.2">
      <c r="A398" s="2" t="d">
        <v>2006-07-24</v>
      </c>
      <c r="B398">
        <v>32.259998000000003</v>
      </c>
      <c r="C398">
        <v>33.990001999999997</v>
      </c>
      <c r="D398">
        <v>57.77</v>
      </c>
      <c r="E398">
        <v>32</v>
      </c>
      <c r="F398">
        <v>24.690000999999999</v>
      </c>
      <c r="G398">
        <v>32.020000000000003</v>
      </c>
      <c r="H398">
        <v>30.77</v>
      </c>
      <c r="I398">
        <v>19.829999999999998</v>
      </c>
      <c r="J398" s="1">
        <f t="shared" si="74"/>
        <v>-1.9644707860817151E-2</v>
      </c>
      <c r="K398" s="1">
        <f t="shared" si="75"/>
        <v>4.4518749752578607E-2</v>
      </c>
      <c r="L398" s="1">
        <f t="shared" si="76"/>
        <v>1.8871799096757333E-2</v>
      </c>
      <c r="M398" s="1">
        <f t="shared" si="77"/>
        <v>5.0964401110453271E-2</v>
      </c>
      <c r="N398" s="1">
        <f t="shared" si="78"/>
        <v>1.3455859966716232E-2</v>
      </c>
      <c r="O398" s="1">
        <f t="shared" si="79"/>
        <v>-3.829538246181672E-2</v>
      </c>
      <c r="P398" s="1">
        <f t="shared" si="80"/>
        <v>-3.3240484990446649E-2</v>
      </c>
      <c r="Q398" s="1">
        <f t="shared" si="81"/>
        <v>-7.5358306887029596E-3</v>
      </c>
    </row>
    <row r="399" spans="1:17" x14ac:dyDescent="0.2">
      <c r="A399" s="2" t="d">
        <v>2006-07-31</v>
      </c>
      <c r="B399">
        <v>32.450001</v>
      </c>
      <c r="C399">
        <v>34.07</v>
      </c>
      <c r="D399">
        <v>57.84</v>
      </c>
      <c r="E399">
        <v>31.82</v>
      </c>
      <c r="F399">
        <v>24.74</v>
      </c>
      <c r="G399">
        <v>32.060001</v>
      </c>
      <c r="H399">
        <v>31.18</v>
      </c>
      <c r="I399">
        <v>19.760000000000002</v>
      </c>
      <c r="J399" s="1">
        <f t="shared" si="74"/>
        <v>3.3211134970157187E-2</v>
      </c>
      <c r="K399" s="1">
        <f t="shared" si="75"/>
        <v>4.2266144130556162E-2</v>
      </c>
      <c r="L399" s="1">
        <f t="shared" si="76"/>
        <v>3.4584126230940705E-4</v>
      </c>
      <c r="M399" s="1">
        <f t="shared" si="77"/>
        <v>5.9898174947769604E-2</v>
      </c>
      <c r="N399" s="1">
        <f t="shared" si="78"/>
        <v>3.0367536616396157E-2</v>
      </c>
      <c r="O399" s="1">
        <f t="shared" si="79"/>
        <v>1.8732755731957612E-3</v>
      </c>
      <c r="P399" s="1">
        <f t="shared" si="80"/>
        <v>1.2911702730268875E-2</v>
      </c>
      <c r="Q399" s="1">
        <f t="shared" si="81"/>
        <v>3.3971357267137507E-2</v>
      </c>
    </row>
    <row r="400" spans="1:17" x14ac:dyDescent="0.2">
      <c r="A400" s="2" t="d">
        <v>2006-08-07</v>
      </c>
      <c r="B400">
        <v>32.029998999999997</v>
      </c>
      <c r="C400">
        <v>33.869999</v>
      </c>
      <c r="D400">
        <v>58.150002000000001</v>
      </c>
      <c r="E400">
        <v>31.559999000000001</v>
      </c>
      <c r="F400">
        <v>24.84</v>
      </c>
      <c r="G400">
        <v>31.23</v>
      </c>
      <c r="H400">
        <v>30.76</v>
      </c>
      <c r="I400">
        <v>19.709999</v>
      </c>
      <c r="J400" s="1">
        <f t="shared" si="74"/>
        <v>2.1777695472460754E-2</v>
      </c>
      <c r="K400" s="1">
        <f t="shared" si="75"/>
        <v>1.2178971632780712E-2</v>
      </c>
      <c r="L400" s="1">
        <f t="shared" si="76"/>
        <v>6.5192251517225019E-2</v>
      </c>
      <c r="M400" s="1">
        <f t="shared" si="77"/>
        <v>1.8871502596196355E-2</v>
      </c>
      <c r="N400" s="1">
        <f t="shared" si="78"/>
        <v>1.6234081845354083E-2</v>
      </c>
      <c r="O400" s="1">
        <f t="shared" si="79"/>
        <v>-1.4937541133988527E-2</v>
      </c>
      <c r="P400" s="1">
        <f t="shared" si="80"/>
        <v>2.3352516934097421E-2</v>
      </c>
      <c r="Q400" s="1">
        <f t="shared" si="81"/>
        <v>3.6687091262519907E-2</v>
      </c>
    </row>
    <row r="401" spans="1:17" x14ac:dyDescent="0.2">
      <c r="A401" s="2" t="d">
        <v>2006-08-14</v>
      </c>
      <c r="B401">
        <v>33.090000000000003</v>
      </c>
      <c r="C401">
        <v>34.340000000000003</v>
      </c>
      <c r="D401">
        <v>57.48</v>
      </c>
      <c r="E401">
        <v>32.310001</v>
      </c>
      <c r="F401">
        <v>25.190000999999999</v>
      </c>
      <c r="G401">
        <v>32.529998999999997</v>
      </c>
      <c r="H401">
        <v>31.68</v>
      </c>
      <c r="I401">
        <v>20.83</v>
      </c>
      <c r="J401" s="1">
        <f t="shared" si="74"/>
        <v>2.5403111232740118E-2</v>
      </c>
      <c r="K401" s="1">
        <f t="shared" si="75"/>
        <v>1.0244432920471308E-2</v>
      </c>
      <c r="L401" s="1">
        <f t="shared" si="76"/>
        <v>-5.032548582350087E-3</v>
      </c>
      <c r="M401" s="1">
        <f t="shared" si="77"/>
        <v>9.6409079868500797E-3</v>
      </c>
      <c r="N401" s="1">
        <f t="shared" si="78"/>
        <v>2.0048786203496177E-2</v>
      </c>
      <c r="O401" s="1">
        <f t="shared" si="79"/>
        <v>1.5802002175836251E-2</v>
      </c>
      <c r="P401" s="1">
        <f t="shared" si="80"/>
        <v>2.914537761227463E-2</v>
      </c>
      <c r="Q401" s="1">
        <f t="shared" si="81"/>
        <v>4.9198312741176066E-2</v>
      </c>
    </row>
    <row r="402" spans="1:17" x14ac:dyDescent="0.2">
      <c r="A402" s="2" t="d">
        <v>2006-08-21</v>
      </c>
      <c r="B402">
        <v>32.240001999999997</v>
      </c>
      <c r="C402">
        <v>34.310001</v>
      </c>
      <c r="D402">
        <v>58.220001000000003</v>
      </c>
      <c r="E402">
        <v>32.520000000000003</v>
      </c>
      <c r="F402">
        <v>25.24</v>
      </c>
      <c r="G402">
        <v>31.940000999999999</v>
      </c>
      <c r="H402">
        <v>31.57</v>
      </c>
      <c r="I402">
        <v>20.74</v>
      </c>
      <c r="J402" s="1">
        <f t="shared" si="74"/>
        <v>-6.4924942935745038E-3</v>
      </c>
      <c r="K402" s="1">
        <f t="shared" si="75"/>
        <v>7.0196543435042131E-3</v>
      </c>
      <c r="L402" s="1">
        <f t="shared" si="76"/>
        <v>6.5483776431958275E-3</v>
      </c>
      <c r="M402" s="1">
        <f t="shared" si="77"/>
        <v>2.1760261769969178E-2</v>
      </c>
      <c r="N402" s="1">
        <f t="shared" si="78"/>
        <v>2.0008670708670469E-2</v>
      </c>
      <c r="O402" s="1">
        <f t="shared" si="79"/>
        <v>-3.7500042773525874E-3</v>
      </c>
      <c r="P402" s="1">
        <f t="shared" si="80"/>
        <v>1.2430438940269949E-2</v>
      </c>
      <c r="Q402" s="1">
        <f t="shared" si="81"/>
        <v>4.840451048165946E-2</v>
      </c>
    </row>
    <row r="403" spans="1:17" x14ac:dyDescent="0.2">
      <c r="A403" s="2" t="d">
        <v>2006-08-28</v>
      </c>
      <c r="B403">
        <v>33.189999</v>
      </c>
      <c r="C403">
        <v>34.799999</v>
      </c>
      <c r="D403">
        <v>56.5</v>
      </c>
      <c r="E403">
        <v>32.970001000000003</v>
      </c>
      <c r="F403">
        <v>25.66</v>
      </c>
      <c r="G403">
        <v>32.479999999999997</v>
      </c>
      <c r="H403">
        <v>32.189999</v>
      </c>
      <c r="I403">
        <v>21.280000999999999</v>
      </c>
      <c r="J403" s="1">
        <f t="shared" si="74"/>
        <v>3.5575663201989995E-2</v>
      </c>
      <c r="K403" s="1">
        <f t="shared" si="75"/>
        <v>2.7087720739769141E-2</v>
      </c>
      <c r="L403" s="1">
        <f t="shared" si="76"/>
        <v>-2.8785275206086747E-2</v>
      </c>
      <c r="M403" s="1">
        <f t="shared" si="77"/>
        <v>4.3707623122247928E-2</v>
      </c>
      <c r="N403" s="1">
        <f t="shared" si="78"/>
        <v>3.2478102122212284E-2</v>
      </c>
      <c r="O403" s="1">
        <f t="shared" si="79"/>
        <v>3.9245343998489841E-2</v>
      </c>
      <c r="P403" s="1">
        <f t="shared" si="80"/>
        <v>4.5440669607724672E-2</v>
      </c>
      <c r="Q403" s="1">
        <f t="shared" si="81"/>
        <v>7.6641641036963207E-2</v>
      </c>
    </row>
    <row r="404" spans="1:17" x14ac:dyDescent="0.2">
      <c r="A404" s="2" t="d">
        <v>2006-09-04</v>
      </c>
      <c r="B404">
        <v>33.290000999999997</v>
      </c>
      <c r="C404">
        <v>34.349997999999999</v>
      </c>
      <c r="D404">
        <v>53.950001</v>
      </c>
      <c r="E404">
        <v>32.720001000000003</v>
      </c>
      <c r="F404">
        <v>25.540001</v>
      </c>
      <c r="G404">
        <v>32.189999</v>
      </c>
      <c r="H404">
        <v>31.75</v>
      </c>
      <c r="I404">
        <v>21.09</v>
      </c>
      <c r="J404" s="1">
        <f t="shared" si="74"/>
        <v>6.0259596924630019E-3</v>
      </c>
      <c r="K404" s="1">
        <f t="shared" si="75"/>
        <v>2.9110497486413905E-4</v>
      </c>
      <c r="L404" s="1">
        <f t="shared" si="76"/>
        <v>-6.3379350970999421E-2</v>
      </c>
      <c r="M404" s="1">
        <f t="shared" si="77"/>
        <v>1.2609731510316498E-2</v>
      </c>
      <c r="N404" s="1">
        <f t="shared" si="78"/>
        <v>1.3798759695849303E-2</v>
      </c>
      <c r="O404" s="1">
        <f t="shared" si="79"/>
        <v>-1.0506895499236878E-2</v>
      </c>
      <c r="P404" s="1">
        <f t="shared" si="80"/>
        <v>2.2071583924756109E-3</v>
      </c>
      <c r="Q404" s="1">
        <f t="shared" si="81"/>
        <v>1.2404739217802599E-2</v>
      </c>
    </row>
    <row r="405" spans="1:17" x14ac:dyDescent="0.2">
      <c r="A405" s="2" t="d">
        <v>2006-09-11</v>
      </c>
      <c r="B405">
        <v>34.459999000000003</v>
      </c>
      <c r="C405">
        <v>33.720001000000003</v>
      </c>
      <c r="D405">
        <v>51.849997999999999</v>
      </c>
      <c r="E405">
        <v>33.139999000000003</v>
      </c>
      <c r="F405">
        <v>25.58</v>
      </c>
      <c r="G405">
        <v>32.729999999999997</v>
      </c>
      <c r="H405">
        <v>31.17</v>
      </c>
      <c r="I405">
        <v>21.700001</v>
      </c>
      <c r="J405" s="1">
        <f t="shared" si="74"/>
        <v>6.659122240746565E-2</v>
      </c>
      <c r="K405" s="1">
        <f t="shared" si="75"/>
        <v>-1.7345723226734548E-2</v>
      </c>
      <c r="L405" s="1">
        <f t="shared" si="76"/>
        <v>-0.11587405939097574</v>
      </c>
      <c r="M405" s="1">
        <f t="shared" si="77"/>
        <v>1.8885697143791413E-2</v>
      </c>
      <c r="N405" s="1">
        <f t="shared" si="78"/>
        <v>1.3380758477684284E-2</v>
      </c>
      <c r="O405" s="1">
        <f t="shared" si="79"/>
        <v>2.4432914417519422E-2</v>
      </c>
      <c r="P405" s="1">
        <f t="shared" si="80"/>
        <v>-1.2751208790654577E-2</v>
      </c>
      <c r="Q405" s="1">
        <f t="shared" si="81"/>
        <v>4.5248103827980911E-2</v>
      </c>
    </row>
    <row r="406" spans="1:17" x14ac:dyDescent="0.2">
      <c r="A406" s="2" t="d">
        <v>2006-09-18</v>
      </c>
      <c r="B406">
        <v>34.380001</v>
      </c>
      <c r="C406">
        <v>33.549999</v>
      </c>
      <c r="D406">
        <v>51.330002</v>
      </c>
      <c r="E406">
        <v>32.889999000000003</v>
      </c>
      <c r="F406">
        <v>25.48</v>
      </c>
      <c r="G406">
        <v>32.389999000000003</v>
      </c>
      <c r="H406">
        <v>31.110001</v>
      </c>
      <c r="I406">
        <v>21.6</v>
      </c>
      <c r="J406" s="1">
        <f t="shared" si="74"/>
        <v>3.5226433439055391E-2</v>
      </c>
      <c r="K406" s="1">
        <f t="shared" si="75"/>
        <v>-3.6580524433365E-2</v>
      </c>
      <c r="L406" s="1">
        <f t="shared" si="76"/>
        <v>-9.5965222616615137E-2</v>
      </c>
      <c r="M406" s="1">
        <f t="shared" si="77"/>
        <v>-2.4294576176559063E-3</v>
      </c>
      <c r="N406" s="1">
        <f t="shared" si="78"/>
        <v>-7.0395284835278078E-3</v>
      </c>
      <c r="O406" s="1">
        <f t="shared" si="79"/>
        <v>-2.7748129839660447E-3</v>
      </c>
      <c r="P406" s="1">
        <f t="shared" si="80"/>
        <v>-3.4126471191617706E-2</v>
      </c>
      <c r="Q406" s="1">
        <f t="shared" si="81"/>
        <v>1.4925603224195642E-2</v>
      </c>
    </row>
    <row r="407" spans="1:17" x14ac:dyDescent="0.2">
      <c r="A407" s="2" t="d">
        <v>2006-09-25</v>
      </c>
      <c r="B407">
        <v>34.950001</v>
      </c>
      <c r="C407">
        <v>33.990001999999997</v>
      </c>
      <c r="D407">
        <v>53.450001</v>
      </c>
      <c r="E407">
        <v>33.189999</v>
      </c>
      <c r="F407">
        <v>25.379999000000002</v>
      </c>
      <c r="G407">
        <v>33.340000000000003</v>
      </c>
      <c r="H407">
        <v>31.639999</v>
      </c>
      <c r="I407">
        <v>22</v>
      </c>
      <c r="J407" s="1">
        <f t="shared" si="74"/>
        <v>4.866141566613829E-2</v>
      </c>
      <c r="K407" s="1">
        <f t="shared" si="75"/>
        <v>-1.053553789533525E-2</v>
      </c>
      <c r="L407" s="1">
        <f t="shared" si="76"/>
        <v>-9.3110540596967484E-3</v>
      </c>
      <c r="M407" s="1">
        <f t="shared" si="77"/>
        <v>1.4262053305432544E-2</v>
      </c>
      <c r="N407" s="1">
        <f t="shared" si="78"/>
        <v>-6.2844668735226013E-3</v>
      </c>
      <c r="O407" s="1">
        <f t="shared" si="79"/>
        <v>3.5102063077479956E-2</v>
      </c>
      <c r="P407" s="1">
        <f t="shared" si="80"/>
        <v>-3.4706140448106208E-3</v>
      </c>
      <c r="Q407" s="1">
        <f t="shared" si="81"/>
        <v>4.2243458867632672E-2</v>
      </c>
    </row>
    <row r="408" spans="1:17" x14ac:dyDescent="0.2">
      <c r="A408" s="2" t="d">
        <v>2006-10-02</v>
      </c>
      <c r="B408">
        <v>35.869999</v>
      </c>
      <c r="C408">
        <v>34.220001000000003</v>
      </c>
      <c r="D408">
        <v>52.689999</v>
      </c>
      <c r="E408">
        <v>33.259998000000003</v>
      </c>
      <c r="F408">
        <v>25.27</v>
      </c>
      <c r="G408">
        <v>34.25</v>
      </c>
      <c r="H408">
        <v>31.98</v>
      </c>
      <c r="I408">
        <v>22.299999</v>
      </c>
      <c r="J408" s="1">
        <f t="shared" si="74"/>
        <v>4.0102061585110219E-2</v>
      </c>
      <c r="K408" s="1">
        <f t="shared" si="75"/>
        <v>1.4719134897079092E-2</v>
      </c>
      <c r="L408" s="1">
        <f t="shared" si="76"/>
        <v>1.6070769139531389E-2</v>
      </c>
      <c r="M408" s="1">
        <f t="shared" si="77"/>
        <v>3.6144318090873882E-3</v>
      </c>
      <c r="N408" s="1">
        <f t="shared" si="78"/>
        <v>-1.2192874750593779E-2</v>
      </c>
      <c r="O408" s="1">
        <f t="shared" si="79"/>
        <v>4.5394476195145209E-2</v>
      </c>
      <c r="P408" s="1">
        <f t="shared" si="80"/>
        <v>2.5654613626562472E-2</v>
      </c>
      <c r="Q408" s="1">
        <f t="shared" si="81"/>
        <v>2.727432699366052E-2</v>
      </c>
    </row>
    <row r="409" spans="1:17" x14ac:dyDescent="0.2">
      <c r="A409" s="2" t="d">
        <v>2006-10-09</v>
      </c>
      <c r="B409">
        <v>36.630001</v>
      </c>
      <c r="C409">
        <v>34.549999</v>
      </c>
      <c r="D409">
        <v>53.98</v>
      </c>
      <c r="E409">
        <v>33.130001</v>
      </c>
      <c r="F409">
        <v>25.299999</v>
      </c>
      <c r="G409">
        <v>34.560001</v>
      </c>
      <c r="H409">
        <v>32.75</v>
      </c>
      <c r="I409">
        <v>22.809999000000001</v>
      </c>
      <c r="J409" s="1">
        <f t="shared" si="74"/>
        <v>6.3392575049368752E-2</v>
      </c>
      <c r="K409" s="1">
        <f t="shared" si="75"/>
        <v>2.9370687658687476E-2</v>
      </c>
      <c r="L409" s="1">
        <f t="shared" si="76"/>
        <v>5.0338192054078509E-2</v>
      </c>
      <c r="M409" s="1">
        <f t="shared" si="77"/>
        <v>7.2706166993402035E-3</v>
      </c>
      <c r="N409" s="1">
        <f t="shared" si="78"/>
        <v>-7.0894744961805534E-3</v>
      </c>
      <c r="O409" s="1">
        <f t="shared" si="79"/>
        <v>6.4847270561528503E-2</v>
      </c>
      <c r="P409" s="1">
        <f t="shared" si="80"/>
        <v>5.1373619027710593E-2</v>
      </c>
      <c r="Q409" s="1">
        <f t="shared" si="81"/>
        <v>5.4505677765755413E-2</v>
      </c>
    </row>
    <row r="410" spans="1:17" x14ac:dyDescent="0.2">
      <c r="A410" s="2" t="d">
        <v>2006-10-16</v>
      </c>
      <c r="B410">
        <v>36.43</v>
      </c>
      <c r="C410">
        <v>35.610000999999997</v>
      </c>
      <c r="D410">
        <v>54.700001</v>
      </c>
      <c r="E410">
        <v>33.860000999999997</v>
      </c>
      <c r="F410">
        <v>25.540001</v>
      </c>
      <c r="G410">
        <v>34.279998999999997</v>
      </c>
      <c r="H410">
        <v>32.68</v>
      </c>
      <c r="I410">
        <v>22.76</v>
      </c>
      <c r="J410" s="1">
        <f t="shared" si="74"/>
        <v>4.1474113728350269E-2</v>
      </c>
      <c r="K410" s="1">
        <f t="shared" si="75"/>
        <v>4.6560102822827042E-2</v>
      </c>
      <c r="L410" s="1">
        <f t="shared" si="76"/>
        <v>2.311707152934309E-2</v>
      </c>
      <c r="M410" s="1">
        <f t="shared" si="77"/>
        <v>1.9985810636035845E-2</v>
      </c>
      <c r="N410" s="1">
        <f t="shared" si="78"/>
        <v>6.284466873522564E-3</v>
      </c>
      <c r="O410" s="1">
        <f t="shared" si="79"/>
        <v>2.7804187235401963E-2</v>
      </c>
      <c r="P410" s="1">
        <f t="shared" si="80"/>
        <v>3.2341158697911987E-2</v>
      </c>
      <c r="Q410" s="1">
        <f t="shared" si="81"/>
        <v>3.3962155899814425E-2</v>
      </c>
    </row>
    <row r="411" spans="1:17" x14ac:dyDescent="0.2">
      <c r="A411" s="2" t="d">
        <v>2006-10-23</v>
      </c>
      <c r="B411">
        <v>37.060001</v>
      </c>
      <c r="C411">
        <v>35.770000000000003</v>
      </c>
      <c r="D411">
        <v>56.169998</v>
      </c>
      <c r="E411">
        <v>33.630001</v>
      </c>
      <c r="F411">
        <v>25.959999</v>
      </c>
      <c r="G411">
        <v>34.25</v>
      </c>
      <c r="H411">
        <v>33.389999000000003</v>
      </c>
      <c r="I411">
        <v>22.76</v>
      </c>
      <c r="J411" s="1">
        <f t="shared" si="74"/>
        <v>3.2636984174742943E-2</v>
      </c>
      <c r="K411" s="1">
        <f t="shared" si="75"/>
        <v>4.4299255584202536E-2</v>
      </c>
      <c r="L411" s="1">
        <f t="shared" si="76"/>
        <v>6.3957105695884489E-2</v>
      </c>
      <c r="M411" s="1">
        <f t="shared" si="77"/>
        <v>1.1063141855044312E-2</v>
      </c>
      <c r="N411" s="1">
        <f t="shared" si="78"/>
        <v>2.6938931914984341E-2</v>
      </c>
      <c r="O411" s="1">
        <f t="shared" si="79"/>
        <v>0</v>
      </c>
      <c r="P411" s="1">
        <f t="shared" si="80"/>
        <v>4.3145716600668065E-2</v>
      </c>
      <c r="Q411" s="1">
        <f t="shared" si="81"/>
        <v>2.0417975635107475E-2</v>
      </c>
    </row>
    <row r="412" spans="1:17" x14ac:dyDescent="0.2">
      <c r="A412" s="2" t="d">
        <v>2006-10-30</v>
      </c>
      <c r="B412">
        <v>36.599997999999999</v>
      </c>
      <c r="C412">
        <v>35.580002</v>
      </c>
      <c r="D412">
        <v>56.599997999999999</v>
      </c>
      <c r="E412">
        <v>33.07</v>
      </c>
      <c r="F412">
        <v>25.469999000000001</v>
      </c>
      <c r="G412">
        <v>33.919998</v>
      </c>
      <c r="H412">
        <v>33.279998999999997</v>
      </c>
      <c r="I412">
        <v>22.629999000000002</v>
      </c>
      <c r="J412" s="1">
        <f t="shared" si="74"/>
        <v>-8.1941832823956891E-4</v>
      </c>
      <c r="K412" s="1">
        <f t="shared" si="75"/>
        <v>2.9376217178923861E-2</v>
      </c>
      <c r="L412" s="1">
        <f t="shared" si="76"/>
        <v>4.7395342283588986E-2</v>
      </c>
      <c r="M412" s="1">
        <f t="shared" si="77"/>
        <v>-1.8127195022257757E-3</v>
      </c>
      <c r="N412" s="1">
        <f t="shared" si="78"/>
        <v>6.6968935217061537E-3</v>
      </c>
      <c r="O412" s="1">
        <f t="shared" si="79"/>
        <v>-1.8692220909603253E-2</v>
      </c>
      <c r="P412" s="1">
        <f t="shared" si="80"/>
        <v>1.6053623823669486E-2</v>
      </c>
      <c r="Q412" s="1">
        <f t="shared" si="81"/>
        <v>-7.9225769995592329E-3</v>
      </c>
    </row>
    <row r="413" spans="1:17" x14ac:dyDescent="0.2">
      <c r="A413" s="2" t="d">
        <v>2006-11-06</v>
      </c>
      <c r="B413">
        <v>37.330002</v>
      </c>
      <c r="C413">
        <v>35.909999999999997</v>
      </c>
      <c r="D413">
        <v>57.450001</v>
      </c>
      <c r="E413">
        <v>32.490001999999997</v>
      </c>
      <c r="F413">
        <v>25.549999</v>
      </c>
      <c r="G413">
        <v>34.5</v>
      </c>
      <c r="H413">
        <v>33.700001</v>
      </c>
      <c r="I413">
        <v>23.09</v>
      </c>
      <c r="J413" s="1">
        <f t="shared" si="74"/>
        <v>2.4404735482230891E-2</v>
      </c>
      <c r="K413" s="1">
        <f t="shared" si="75"/>
        <v>8.3892828663059502E-3</v>
      </c>
      <c r="L413" s="1">
        <f t="shared" si="76"/>
        <v>4.9051293991733899E-2</v>
      </c>
      <c r="M413" s="1">
        <f t="shared" si="77"/>
        <v>-4.1301994999952248E-2</v>
      </c>
      <c r="N413" s="1">
        <f t="shared" si="78"/>
        <v>3.9138775210918563E-4</v>
      </c>
      <c r="O413" s="1">
        <f t="shared" si="79"/>
        <v>6.3972594792642097E-3</v>
      </c>
      <c r="P413" s="1">
        <f t="shared" si="80"/>
        <v>3.0734597040104044E-2</v>
      </c>
      <c r="Q413" s="1">
        <f t="shared" si="81"/>
        <v>1.4395014108273742E-2</v>
      </c>
    </row>
    <row r="414" spans="1:17" x14ac:dyDescent="0.2">
      <c r="A414" s="2" t="d">
        <v>2006-11-13</v>
      </c>
      <c r="B414">
        <v>38.110000999999997</v>
      </c>
      <c r="C414">
        <v>36.040000999999997</v>
      </c>
      <c r="D414">
        <v>57.099997999999999</v>
      </c>
      <c r="E414">
        <v>33.220001000000003</v>
      </c>
      <c r="F414">
        <v>25.889999</v>
      </c>
      <c r="G414">
        <v>35.400002000000001</v>
      </c>
      <c r="H414">
        <v>33.830002</v>
      </c>
      <c r="I414">
        <v>23.639999</v>
      </c>
      <c r="J414" s="1">
        <f t="shared" si="74"/>
        <v>2.7938493285116769E-2</v>
      </c>
      <c r="K414" s="1">
        <f t="shared" si="75"/>
        <v>7.5199072161579641E-3</v>
      </c>
      <c r="L414" s="1">
        <f t="shared" si="76"/>
        <v>1.6421310697549079E-2</v>
      </c>
      <c r="M414" s="1">
        <f t="shared" si="77"/>
        <v>-1.2266421200036704E-2</v>
      </c>
      <c r="N414" s="1">
        <f t="shared" si="78"/>
        <v>-2.700098176593457E-3</v>
      </c>
      <c r="O414" s="1">
        <f t="shared" si="79"/>
        <v>3.3025311928668033E-2</v>
      </c>
      <c r="P414" s="1">
        <f t="shared" si="80"/>
        <v>1.3091617905264138E-2</v>
      </c>
      <c r="Q414" s="1">
        <f t="shared" si="81"/>
        <v>3.7935540978581858E-2</v>
      </c>
    </row>
    <row r="415" spans="1:17" x14ac:dyDescent="0.2">
      <c r="A415" s="2" t="d">
        <v>2006-11-20</v>
      </c>
      <c r="B415">
        <v>37.950001</v>
      </c>
      <c r="C415">
        <v>36.200001</v>
      </c>
      <c r="D415">
        <v>57.540000999999997</v>
      </c>
      <c r="E415">
        <v>33.020000000000003</v>
      </c>
      <c r="F415">
        <v>25.73</v>
      </c>
      <c r="G415">
        <v>35.470001000000003</v>
      </c>
      <c r="H415">
        <v>35.080002</v>
      </c>
      <c r="I415">
        <v>23.76</v>
      </c>
      <c r="J415" s="1">
        <f t="shared" si="74"/>
        <v>3.6221344429589394E-2</v>
      </c>
      <c r="K415" s="1">
        <f t="shared" si="75"/>
        <v>1.7275408006992083E-2</v>
      </c>
      <c r="L415" s="1">
        <f t="shared" si="76"/>
        <v>1.6471425629168635E-2</v>
      </c>
      <c r="M415" s="1">
        <f t="shared" si="77"/>
        <v>-1.5130885017193654E-3</v>
      </c>
      <c r="N415" s="1">
        <f t="shared" si="78"/>
        <v>1.015637656416454E-2</v>
      </c>
      <c r="O415" s="1">
        <f t="shared" si="79"/>
        <v>4.4682545016932841E-2</v>
      </c>
      <c r="P415" s="1">
        <f t="shared" si="80"/>
        <v>5.2674638611593091E-2</v>
      </c>
      <c r="Q415" s="1">
        <f t="shared" si="81"/>
        <v>4.8727079038128646E-2</v>
      </c>
    </row>
    <row r="416" spans="1:17" x14ac:dyDescent="0.2">
      <c r="A416" s="2" t="d">
        <v>2006-11-27</v>
      </c>
      <c r="B416">
        <v>37.630001</v>
      </c>
      <c r="C416">
        <v>36.720001000000003</v>
      </c>
      <c r="D416">
        <v>60.720001000000003</v>
      </c>
      <c r="E416">
        <v>33.229999999999997</v>
      </c>
      <c r="F416">
        <v>25.530000999999999</v>
      </c>
      <c r="G416">
        <v>34.919998</v>
      </c>
      <c r="H416">
        <v>34.720001000000003</v>
      </c>
      <c r="I416">
        <v>23.32</v>
      </c>
      <c r="J416" s="1">
        <f t="shared" si="74"/>
        <v>8.0042846771839395E-3</v>
      </c>
      <c r="K416" s="1">
        <f t="shared" si="75"/>
        <v>2.2305784747413619E-2</v>
      </c>
      <c r="L416" s="1">
        <f t="shared" si="76"/>
        <v>5.5358127855207738E-2</v>
      </c>
      <c r="M416" s="1">
        <f t="shared" si="77"/>
        <v>2.2520671128093552E-2</v>
      </c>
      <c r="N416" s="1">
        <f t="shared" si="78"/>
        <v>-7.8300708777335906E-4</v>
      </c>
      <c r="O416" s="1">
        <f t="shared" si="79"/>
        <v>1.2100349660317073E-2</v>
      </c>
      <c r="P416" s="1">
        <f t="shared" si="80"/>
        <v>2.9818051562086324E-2</v>
      </c>
      <c r="Q416" s="1">
        <f t="shared" si="81"/>
        <v>9.9117381158876101E-3</v>
      </c>
    </row>
    <row r="417" spans="1:17" x14ac:dyDescent="0.2">
      <c r="A417" s="2" t="d">
        <v>2006-12-04</v>
      </c>
      <c r="B417">
        <v>38.220001000000003</v>
      </c>
      <c r="C417">
        <v>36.770000000000003</v>
      </c>
      <c r="D417">
        <v>60.27</v>
      </c>
      <c r="E417">
        <v>33.240001999999997</v>
      </c>
      <c r="F417">
        <v>26.07</v>
      </c>
      <c r="G417">
        <v>35.310001</v>
      </c>
      <c r="H417">
        <v>35.549999</v>
      </c>
      <c r="I417">
        <v>23.389999</v>
      </c>
      <c r="J417" s="1">
        <f t="shared" si="74"/>
        <v>2.8822238508380577E-3</v>
      </c>
      <c r="K417" s="1">
        <f t="shared" si="75"/>
        <v>2.005283482609611E-2</v>
      </c>
      <c r="L417" s="1">
        <f t="shared" si="76"/>
        <v>5.4030385859258609E-2</v>
      </c>
      <c r="M417" s="1">
        <f t="shared" si="77"/>
        <v>6.0189586822092156E-4</v>
      </c>
      <c r="N417" s="1">
        <f t="shared" si="78"/>
        <v>6.9284728069166131E-3</v>
      </c>
      <c r="O417" s="1">
        <f t="shared" si="79"/>
        <v>-2.5456383760186691E-3</v>
      </c>
      <c r="P417" s="1">
        <f t="shared" si="80"/>
        <v>4.9592086208113922E-2</v>
      </c>
      <c r="Q417" s="1">
        <f t="shared" si="81"/>
        <v>-1.0631612393938759E-2</v>
      </c>
    </row>
    <row r="418" spans="1:17" x14ac:dyDescent="0.2">
      <c r="A418" s="2" t="d">
        <v>2006-12-11</v>
      </c>
      <c r="B418">
        <v>38.450001</v>
      </c>
      <c r="C418">
        <v>36.939999</v>
      </c>
      <c r="D418">
        <v>61.009998000000003</v>
      </c>
      <c r="E418">
        <v>33.409999999999997</v>
      </c>
      <c r="F418">
        <v>26.059999000000001</v>
      </c>
      <c r="G418">
        <v>35.200001</v>
      </c>
      <c r="H418">
        <v>35.369999</v>
      </c>
      <c r="I418">
        <v>23.559999000000001</v>
      </c>
      <c r="J418" s="1">
        <f t="shared" si="74"/>
        <v>1.3089191767355254E-2</v>
      </c>
      <c r="K418" s="1">
        <f t="shared" si="75"/>
        <v>2.023580124413334E-2</v>
      </c>
      <c r="L418" s="1">
        <f t="shared" si="76"/>
        <v>5.8557376879633347E-2</v>
      </c>
      <c r="M418" s="1">
        <f t="shared" si="77"/>
        <v>1.1741817876682976E-2</v>
      </c>
      <c r="N418" s="1">
        <f t="shared" si="78"/>
        <v>1.2743907030060101E-2</v>
      </c>
      <c r="O418" s="1">
        <f t="shared" si="79"/>
        <v>-7.6411859652272297E-3</v>
      </c>
      <c r="P418" s="1">
        <f t="shared" si="80"/>
        <v>8.2327504283179771E-3</v>
      </c>
      <c r="Q418" s="1">
        <f t="shared" si="81"/>
        <v>-8.4531781558809024E-3</v>
      </c>
    </row>
    <row r="419" spans="1:17" x14ac:dyDescent="0.2">
      <c r="A419" s="2" t="d">
        <v>2006-12-18</v>
      </c>
      <c r="B419">
        <v>38.229999999999997</v>
      </c>
      <c r="C419">
        <v>36.57</v>
      </c>
      <c r="D419">
        <v>58.59</v>
      </c>
      <c r="E419">
        <v>33.439999</v>
      </c>
      <c r="F419">
        <v>26.07</v>
      </c>
      <c r="G419">
        <v>35.009998000000003</v>
      </c>
      <c r="H419">
        <v>34.490001999999997</v>
      </c>
      <c r="I419">
        <v>23.040001</v>
      </c>
      <c r="J419" s="1">
        <f t="shared" si="74"/>
        <v>1.581891652843417E-2</v>
      </c>
      <c r="K419" s="1">
        <f t="shared" si="75"/>
        <v>-4.0933608241150244E-3</v>
      </c>
      <c r="L419" s="1">
        <f t="shared" si="76"/>
        <v>-3.5709115999715262E-2</v>
      </c>
      <c r="M419" s="1">
        <f t="shared" si="77"/>
        <v>6.2996759456913467E-3</v>
      </c>
      <c r="N419" s="1">
        <f t="shared" si="78"/>
        <v>2.0930957522414275E-2</v>
      </c>
      <c r="O419" s="1">
        <f t="shared" si="79"/>
        <v>2.5740041424061862E-3</v>
      </c>
      <c r="P419" s="1">
        <f t="shared" si="80"/>
        <v>-6.6464336574220909E-3</v>
      </c>
      <c r="Q419" s="1">
        <f t="shared" si="81"/>
        <v>-1.2079482251824267E-2</v>
      </c>
    </row>
    <row r="420" spans="1:17" x14ac:dyDescent="0.2">
      <c r="A420" s="2" t="d">
        <v>2006-12-25</v>
      </c>
      <c r="B420">
        <v>38.360000999999997</v>
      </c>
      <c r="C420">
        <v>36.720001000000003</v>
      </c>
      <c r="D420">
        <v>58.630001</v>
      </c>
      <c r="E420">
        <v>33.490001999999997</v>
      </c>
      <c r="F420">
        <v>26.120000999999998</v>
      </c>
      <c r="G420">
        <v>35.009998000000003</v>
      </c>
      <c r="H420">
        <v>34.840000000000003</v>
      </c>
      <c r="I420">
        <v>23.26</v>
      </c>
      <c r="J420" s="1">
        <f t="shared" si="74"/>
        <v>3.6563111076200363E-3</v>
      </c>
      <c r="K420" s="1">
        <f t="shared" si="75"/>
        <v>-1.3607023277757838E-3</v>
      </c>
      <c r="L420" s="1">
        <f t="shared" si="76"/>
        <v>-2.7587939462714574E-2</v>
      </c>
      <c r="M420" s="1">
        <f t="shared" si="77"/>
        <v>7.4929163697133802E-3</v>
      </c>
      <c r="N420" s="1">
        <f t="shared" si="78"/>
        <v>1.9161147476583914E-3</v>
      </c>
      <c r="O420" s="1">
        <f t="shared" si="79"/>
        <v>-8.5325604208461876E-3</v>
      </c>
      <c r="P420" s="1">
        <f t="shared" si="80"/>
        <v>-2.0173976135552156E-2</v>
      </c>
      <c r="Q420" s="1">
        <f t="shared" si="81"/>
        <v>-5.5733907522549095E-3</v>
      </c>
    </row>
    <row r="421" spans="1:17" x14ac:dyDescent="0.2">
      <c r="A421" s="2" t="d">
        <v>2007-01-01</v>
      </c>
      <c r="B421">
        <v>38.25</v>
      </c>
      <c r="C421">
        <v>36.110000999999997</v>
      </c>
      <c r="D421">
        <v>55.919998</v>
      </c>
      <c r="E421">
        <v>33.689999</v>
      </c>
      <c r="F421">
        <v>26.139999</v>
      </c>
      <c r="G421">
        <v>34.959999000000003</v>
      </c>
      <c r="H421">
        <v>34.220001000000003</v>
      </c>
      <c r="I421">
        <v>23.5</v>
      </c>
      <c r="J421" s="1">
        <f t="shared" si="74"/>
        <v>-5.2151616869101098E-3</v>
      </c>
      <c r="K421" s="1">
        <f t="shared" si="75"/>
        <v>-2.2725084717641963E-2</v>
      </c>
      <c r="L421" s="1">
        <f t="shared" si="76"/>
        <v>-8.7115690222074355E-2</v>
      </c>
      <c r="M421" s="1">
        <f t="shared" si="77"/>
        <v>8.3457713673976454E-3</v>
      </c>
      <c r="N421" s="1">
        <f t="shared" si="78"/>
        <v>3.0651366168150764E-3</v>
      </c>
      <c r="O421" s="1">
        <f t="shared" si="79"/>
        <v>-6.8415888299265268E-3</v>
      </c>
      <c r="P421" s="1">
        <f t="shared" si="80"/>
        <v>-3.3053677258117607E-2</v>
      </c>
      <c r="Q421" s="1">
        <f t="shared" si="81"/>
        <v>-2.5498951884500931E-3</v>
      </c>
    </row>
    <row r="422" spans="1:17" x14ac:dyDescent="0.2">
      <c r="A422" s="2" t="d">
        <v>2007-01-08</v>
      </c>
      <c r="B422">
        <v>39.259998000000003</v>
      </c>
      <c r="C422">
        <v>35.869999</v>
      </c>
      <c r="D422">
        <v>55.439999</v>
      </c>
      <c r="E422">
        <v>34.279998999999997</v>
      </c>
      <c r="F422">
        <v>26.51</v>
      </c>
      <c r="G422">
        <v>35.580002</v>
      </c>
      <c r="H422">
        <v>35.229999999999997</v>
      </c>
      <c r="I422">
        <v>24.02</v>
      </c>
      <c r="J422" s="1">
        <f t="shared" si="74"/>
        <v>2.6585590197557445E-2</v>
      </c>
      <c r="K422" s="1">
        <f t="shared" si="75"/>
        <v>-1.9326968495549025E-2</v>
      </c>
      <c r="L422" s="1">
        <f t="shared" si="76"/>
        <v>-5.5262696712567713E-2</v>
      </c>
      <c r="M422" s="1">
        <f t="shared" si="77"/>
        <v>2.480930624585579E-2</v>
      </c>
      <c r="N422" s="1">
        <f t="shared" si="78"/>
        <v>1.6736792355523826E-2</v>
      </c>
      <c r="O422" s="1">
        <f t="shared" si="79"/>
        <v>1.6150060609004629E-2</v>
      </c>
      <c r="P422" s="1">
        <f t="shared" si="80"/>
        <v>2.1228507416575958E-2</v>
      </c>
      <c r="Q422" s="1">
        <f t="shared" si="81"/>
        <v>4.1654937421370095E-2</v>
      </c>
    </row>
    <row r="423" spans="1:17" x14ac:dyDescent="0.2">
      <c r="A423" s="2" t="d">
        <v>2007-01-15</v>
      </c>
      <c r="B423">
        <v>39.610000999999997</v>
      </c>
      <c r="C423">
        <v>36.049999</v>
      </c>
      <c r="D423">
        <v>56.580002</v>
      </c>
      <c r="E423">
        <v>34.669998</v>
      </c>
      <c r="F423">
        <v>26.610001</v>
      </c>
      <c r="G423">
        <v>35.619999</v>
      </c>
      <c r="H423">
        <v>35.770000000000003</v>
      </c>
      <c r="I423">
        <v>23.379999000000002</v>
      </c>
      <c r="J423" s="1">
        <f t="shared" si="74"/>
        <v>3.2066360795916023E-2</v>
      </c>
      <c r="K423" s="1">
        <f t="shared" si="75"/>
        <v>-1.8414756993698232E-2</v>
      </c>
      <c r="L423" s="1">
        <f t="shared" si="76"/>
        <v>-3.5590926810638079E-2</v>
      </c>
      <c r="M423" s="1">
        <f t="shared" si="77"/>
        <v>3.4627755484738988E-2</v>
      </c>
      <c r="N423" s="1">
        <f t="shared" si="78"/>
        <v>1.8585779876385676E-2</v>
      </c>
      <c r="O423" s="1">
        <f t="shared" si="79"/>
        <v>1.7273571947362069E-2</v>
      </c>
      <c r="P423" s="1">
        <f t="shared" si="80"/>
        <v>2.6343401286624386E-2</v>
      </c>
      <c r="Q423" s="1">
        <f t="shared" si="81"/>
        <v>5.1457661818034668E-3</v>
      </c>
    </row>
    <row r="424" spans="1:17" x14ac:dyDescent="0.2">
      <c r="A424" s="2" t="d">
        <v>2007-01-22</v>
      </c>
      <c r="B424">
        <v>38.830002</v>
      </c>
      <c r="C424">
        <v>36.25</v>
      </c>
      <c r="D424">
        <v>56.849997999999999</v>
      </c>
      <c r="E424">
        <v>34.229999999999997</v>
      </c>
      <c r="F424">
        <v>26.49</v>
      </c>
      <c r="G424">
        <v>35.209999000000003</v>
      </c>
      <c r="H424">
        <v>36.080002</v>
      </c>
      <c r="I424">
        <v>23.35</v>
      </c>
      <c r="J424" s="1">
        <f t="shared" si="74"/>
        <v>1.5049634977596881E-2</v>
      </c>
      <c r="K424" s="1">
        <f t="shared" si="75"/>
        <v>3.869518318158089E-3</v>
      </c>
      <c r="L424" s="1">
        <f t="shared" si="76"/>
        <v>1.6494122856070218E-2</v>
      </c>
      <c r="M424" s="1">
        <f t="shared" si="77"/>
        <v>1.5901424806031194E-2</v>
      </c>
      <c r="N424" s="1">
        <f t="shared" si="78"/>
        <v>1.3300633343450273E-2</v>
      </c>
      <c r="O424" s="1">
        <f t="shared" si="79"/>
        <v>7.1255825827228969E-3</v>
      </c>
      <c r="P424" s="1">
        <f t="shared" si="80"/>
        <v>5.2928452940069932E-2</v>
      </c>
      <c r="Q424" s="1">
        <f t="shared" si="81"/>
        <v>-6.4034370352069126E-3</v>
      </c>
    </row>
    <row r="425" spans="1:17" x14ac:dyDescent="0.2">
      <c r="A425" s="2" t="d">
        <v>2007-01-29</v>
      </c>
      <c r="B425">
        <v>39.709999000000003</v>
      </c>
      <c r="C425">
        <v>37.099997999999999</v>
      </c>
      <c r="D425">
        <v>58.630001</v>
      </c>
      <c r="E425">
        <v>34.729999999999997</v>
      </c>
      <c r="F425">
        <v>26.799999</v>
      </c>
      <c r="G425">
        <v>36.189999</v>
      </c>
      <c r="H425">
        <v>36.630001</v>
      </c>
      <c r="I425">
        <v>23.75</v>
      </c>
      <c r="J425" s="1">
        <f t="shared" si="74"/>
        <v>1.1396882054707539E-2</v>
      </c>
      <c r="K425" s="1">
        <f t="shared" si="75"/>
        <v>3.371565203929125E-2</v>
      </c>
      <c r="L425" s="1">
        <f t="shared" si="76"/>
        <v>5.5945191188108659E-2</v>
      </c>
      <c r="M425" s="1">
        <f t="shared" si="77"/>
        <v>1.3041802197932644E-2</v>
      </c>
      <c r="N425" s="1">
        <f t="shared" si="78"/>
        <v>1.0879829902443319E-2</v>
      </c>
      <c r="O425" s="1">
        <f t="shared" si="79"/>
        <v>1.6999071494666049E-2</v>
      </c>
      <c r="P425" s="1">
        <f t="shared" si="80"/>
        <v>3.8969611737603806E-2</v>
      </c>
      <c r="Q425" s="1">
        <f t="shared" si="81"/>
        <v>-1.1304286171187228E-2</v>
      </c>
    </row>
    <row r="426" spans="1:17" x14ac:dyDescent="0.2">
      <c r="A426" s="2" t="d">
        <v>2007-02-05</v>
      </c>
      <c r="B426">
        <v>39.459999000000003</v>
      </c>
      <c r="C426">
        <v>38.040000999999997</v>
      </c>
      <c r="D426">
        <v>58.389999000000003</v>
      </c>
      <c r="E426">
        <v>34.540000999999997</v>
      </c>
      <c r="F426">
        <v>26.52</v>
      </c>
      <c r="G426">
        <v>35.849997999999999</v>
      </c>
      <c r="H426">
        <v>36.599997999999999</v>
      </c>
      <c r="I426">
        <v>23.540001</v>
      </c>
      <c r="J426" s="1">
        <f t="shared" si="74"/>
        <v>-3.7941616276244297E-3</v>
      </c>
      <c r="K426" s="1">
        <f t="shared" si="75"/>
        <v>5.373142797360031E-2</v>
      </c>
      <c r="L426" s="1">
        <f t="shared" si="76"/>
        <v>3.1489023947625878E-2</v>
      </c>
      <c r="M426" s="1">
        <f t="shared" si="77"/>
        <v>-3.7566003396977137E-3</v>
      </c>
      <c r="N426" s="1">
        <f t="shared" si="78"/>
        <v>-3.387957251792602E-3</v>
      </c>
      <c r="O426" s="1">
        <f t="shared" si="79"/>
        <v>6.4362614702225991E-3</v>
      </c>
      <c r="P426" s="1">
        <f t="shared" si="80"/>
        <v>2.2938632491583944E-2</v>
      </c>
      <c r="Q426" s="1">
        <f t="shared" si="81"/>
        <v>6.8202310406914367E-3</v>
      </c>
    </row>
    <row r="427" spans="1:17" x14ac:dyDescent="0.2">
      <c r="A427" s="2" t="d">
        <v>2007-02-12</v>
      </c>
      <c r="B427">
        <v>39.900002000000001</v>
      </c>
      <c r="C427">
        <v>38.240001999999997</v>
      </c>
      <c r="D427">
        <v>58</v>
      </c>
      <c r="E427">
        <v>34.729999999999997</v>
      </c>
      <c r="F427">
        <v>26.91</v>
      </c>
      <c r="G427">
        <v>36.659999999999997</v>
      </c>
      <c r="H427">
        <v>37.709999000000003</v>
      </c>
      <c r="I427">
        <v>23.9</v>
      </c>
      <c r="J427" s="1">
        <f t="shared" si="74"/>
        <v>2.7183178770988112E-2</v>
      </c>
      <c r="K427" s="1">
        <f t="shared" si="75"/>
        <v>5.344275918377063E-2</v>
      </c>
      <c r="L427" s="1">
        <f t="shared" si="76"/>
        <v>2.0026825530174059E-2</v>
      </c>
      <c r="M427" s="1">
        <f t="shared" si="77"/>
        <v>1.4501414213888657E-2</v>
      </c>
      <c r="N427" s="1">
        <f t="shared" si="78"/>
        <v>1.5730661454836165E-2</v>
      </c>
      <c r="O427" s="1">
        <f t="shared" si="79"/>
        <v>4.0356137645620432E-2</v>
      </c>
      <c r="P427" s="1">
        <f t="shared" si="80"/>
        <v>4.418653412530664E-2</v>
      </c>
      <c r="Q427" s="1">
        <f t="shared" si="81"/>
        <v>2.3281474822558622E-2</v>
      </c>
    </row>
    <row r="428" spans="1:17" x14ac:dyDescent="0.2">
      <c r="A428" s="2" t="d">
        <v>2007-02-19</v>
      </c>
      <c r="B428">
        <v>39.849997999999999</v>
      </c>
      <c r="C428">
        <v>38.669998</v>
      </c>
      <c r="D428">
        <v>58.650002000000001</v>
      </c>
      <c r="E428">
        <v>34.389999000000003</v>
      </c>
      <c r="F428">
        <v>26.82</v>
      </c>
      <c r="G428">
        <v>36.599997999999999</v>
      </c>
      <c r="H428">
        <v>38.400002000000001</v>
      </c>
      <c r="I428">
        <v>23.98</v>
      </c>
      <c r="J428" s="1">
        <f t="shared" si="74"/>
        <v>3.5193350874307993E-3</v>
      </c>
      <c r="K428" s="1">
        <f t="shared" si="75"/>
        <v>4.1447138194492895E-2</v>
      </c>
      <c r="L428" s="1">
        <f t="shared" si="76"/>
        <v>3.4108116784256989E-4</v>
      </c>
      <c r="M428" s="1">
        <f t="shared" si="77"/>
        <v>-9.8380713900284508E-3</v>
      </c>
      <c r="N428" s="1">
        <f t="shared" si="78"/>
        <v>7.4602765015492059E-4</v>
      </c>
      <c r="O428" s="1">
        <f t="shared" si="79"/>
        <v>1.1265375818802142E-2</v>
      </c>
      <c r="P428" s="1">
        <f t="shared" si="80"/>
        <v>4.7189907586263152E-2</v>
      </c>
      <c r="Q428" s="1">
        <f t="shared" si="81"/>
        <v>9.637619118717921E-3</v>
      </c>
    </row>
    <row r="429" spans="1:17" x14ac:dyDescent="0.2">
      <c r="A429" s="2" t="d">
        <v>2007-02-26</v>
      </c>
      <c r="B429">
        <v>37.779998999999997</v>
      </c>
      <c r="C429">
        <v>38.049999</v>
      </c>
      <c r="D429">
        <v>56.049999</v>
      </c>
      <c r="E429">
        <v>33.259998000000003</v>
      </c>
      <c r="F429">
        <v>25.889999</v>
      </c>
      <c r="G429">
        <v>34.840000000000003</v>
      </c>
      <c r="H429">
        <v>36.450001</v>
      </c>
      <c r="I429">
        <v>22.639999</v>
      </c>
      <c r="J429" s="1">
        <f t="shared" si="74"/>
        <v>-4.3507639648018688E-2</v>
      </c>
      <c r="K429" s="1">
        <f t="shared" si="75"/>
        <v>2.6279406117866191E-4</v>
      </c>
      <c r="L429" s="1">
        <f t="shared" si="76"/>
        <v>-4.0900493492270339E-2</v>
      </c>
      <c r="M429" s="1">
        <f t="shared" si="77"/>
        <v>-3.7762688037982939E-2</v>
      </c>
      <c r="N429" s="1">
        <f t="shared" si="78"/>
        <v>-2.4042410179167986E-2</v>
      </c>
      <c r="O429" s="1">
        <f t="shared" si="79"/>
        <v>-2.8577359273320082E-2</v>
      </c>
      <c r="P429" s="1">
        <f t="shared" si="80"/>
        <v>-4.1066998730013172E-3</v>
      </c>
      <c r="Q429" s="1">
        <f t="shared" si="81"/>
        <v>-3.8982935147643463E-2</v>
      </c>
    </row>
    <row r="430" spans="1:17" x14ac:dyDescent="0.2">
      <c r="A430" s="2" t="d">
        <v>2007-03-05</v>
      </c>
      <c r="B430">
        <v>38.259998000000003</v>
      </c>
      <c r="C430">
        <v>38.200001</v>
      </c>
      <c r="D430">
        <v>57.400002000000001</v>
      </c>
      <c r="E430">
        <v>33.630001</v>
      </c>
      <c r="F430">
        <v>26.219999000000001</v>
      </c>
      <c r="G430">
        <v>35.450001</v>
      </c>
      <c r="H430">
        <v>37.310001</v>
      </c>
      <c r="I430">
        <v>23</v>
      </c>
      <c r="J430" s="1">
        <f t="shared" si="74"/>
        <v>-4.1971462282939624E-2</v>
      </c>
      <c r="K430" s="1">
        <f t="shared" si="75"/>
        <v>-1.0465986939146967E-3</v>
      </c>
      <c r="L430" s="1">
        <f t="shared" si="76"/>
        <v>-1.0398672377693628E-2</v>
      </c>
      <c r="M430" s="1">
        <f t="shared" si="77"/>
        <v>-3.2185311268449479E-2</v>
      </c>
      <c r="N430" s="1">
        <f t="shared" si="78"/>
        <v>-2.5975524542086688E-2</v>
      </c>
      <c r="O430" s="1">
        <f t="shared" si="79"/>
        <v>-3.3562961224678028E-2</v>
      </c>
      <c r="P430" s="1">
        <f t="shared" si="80"/>
        <v>-1.06638707165686E-2</v>
      </c>
      <c r="Q430" s="1">
        <f t="shared" si="81"/>
        <v>-3.8384243008315222E-2</v>
      </c>
    </row>
    <row r="431" spans="1:17" x14ac:dyDescent="0.2">
      <c r="A431" s="2" t="d">
        <v>2007-03-12</v>
      </c>
      <c r="B431">
        <v>37.32</v>
      </c>
      <c r="C431">
        <v>38.400002000000001</v>
      </c>
      <c r="D431">
        <v>56.389999000000003</v>
      </c>
      <c r="E431">
        <v>33.200001</v>
      </c>
      <c r="F431">
        <v>25.93</v>
      </c>
      <c r="G431">
        <v>35.25</v>
      </c>
      <c r="H431">
        <v>37.099997999999999</v>
      </c>
      <c r="I431">
        <v>22.950001</v>
      </c>
      <c r="J431" s="1">
        <f t="shared" si="74"/>
        <v>-6.5592979068873875E-2</v>
      </c>
      <c r="K431" s="1">
        <f t="shared" si="75"/>
        <v>-7.0065422225118398E-3</v>
      </c>
      <c r="L431" s="1">
        <f t="shared" si="76"/>
        <v>-3.9295789114630747E-2</v>
      </c>
      <c r="M431" s="1">
        <f t="shared" si="77"/>
        <v>-3.5215889323029805E-2</v>
      </c>
      <c r="N431" s="1">
        <f t="shared" si="78"/>
        <v>-3.3747278302959469E-2</v>
      </c>
      <c r="O431" s="1">
        <f t="shared" si="79"/>
        <v>-3.7582656504232641E-2</v>
      </c>
      <c r="P431" s="1">
        <f t="shared" si="80"/>
        <v>-3.4440595971980938E-2</v>
      </c>
      <c r="Q431" s="1">
        <f t="shared" si="81"/>
        <v>-4.3902169519830232E-2</v>
      </c>
    </row>
    <row r="432" spans="1:17" x14ac:dyDescent="0.2">
      <c r="A432" s="2" t="d">
        <v>2007-03-19</v>
      </c>
      <c r="B432">
        <v>38.659999999999997</v>
      </c>
      <c r="C432">
        <v>39.849997999999999</v>
      </c>
      <c r="D432">
        <v>60.220001000000003</v>
      </c>
      <c r="E432">
        <v>33.919998</v>
      </c>
      <c r="F432">
        <v>26.790001</v>
      </c>
      <c r="G432">
        <v>36.360000999999997</v>
      </c>
      <c r="H432">
        <v>38.220001000000003</v>
      </c>
      <c r="I432">
        <v>23.57</v>
      </c>
      <c r="J432" s="1">
        <f t="shared" si="74"/>
        <v>2.3025638175853017E-2</v>
      </c>
      <c r="K432" s="1">
        <f t="shared" si="75"/>
        <v>4.6221297021531341E-2</v>
      </c>
      <c r="L432" s="1">
        <f t="shared" si="76"/>
        <v>7.1760407982410943E-2</v>
      </c>
      <c r="M432" s="1">
        <f t="shared" si="77"/>
        <v>1.9649338328947538E-2</v>
      </c>
      <c r="N432" s="1">
        <f t="shared" si="78"/>
        <v>3.4171965745383809E-2</v>
      </c>
      <c r="O432" s="1">
        <f t="shared" si="79"/>
        <v>4.2703144827725824E-2</v>
      </c>
      <c r="P432" s="1">
        <f t="shared" si="80"/>
        <v>4.7417479086929518E-2</v>
      </c>
      <c r="Q432" s="1">
        <f t="shared" si="81"/>
        <v>4.0256507782669884E-2</v>
      </c>
    </row>
    <row r="433" spans="1:17" x14ac:dyDescent="0.2">
      <c r="A433" s="2" t="d">
        <v>2007-03-26</v>
      </c>
      <c r="B433">
        <v>38.029998999999997</v>
      </c>
      <c r="C433">
        <v>39.700001</v>
      </c>
      <c r="D433">
        <v>60.279998999999997</v>
      </c>
      <c r="E433">
        <v>33.650002000000001</v>
      </c>
      <c r="F433">
        <v>26.65</v>
      </c>
      <c r="G433">
        <v>35.549999</v>
      </c>
      <c r="H433">
        <v>38.049999</v>
      </c>
      <c r="I433">
        <v>23.32</v>
      </c>
      <c r="J433" s="1">
        <f t="shared" si="74"/>
        <v>-6.0296160930525576E-3</v>
      </c>
      <c r="K433" s="1">
        <f t="shared" si="75"/>
        <v>3.8515671091521757E-2</v>
      </c>
      <c r="L433" s="1">
        <f t="shared" si="76"/>
        <v>4.8956019000318637E-2</v>
      </c>
      <c r="M433" s="1">
        <f t="shared" si="77"/>
        <v>5.9456003856597664E-4</v>
      </c>
      <c r="N433" s="1">
        <f t="shared" si="78"/>
        <v>1.6266710415125694E-2</v>
      </c>
      <c r="O433" s="1">
        <f t="shared" si="79"/>
        <v>2.8168469329733514E-3</v>
      </c>
      <c r="P433" s="1">
        <f t="shared" si="80"/>
        <v>1.9639643990953699E-2</v>
      </c>
      <c r="Q433" s="1">
        <f t="shared" si="81"/>
        <v>1.3817145553141903E-2</v>
      </c>
    </row>
    <row r="434" spans="1:17" x14ac:dyDescent="0.2">
      <c r="A434" s="2" t="d">
        <v>2007-04-02</v>
      </c>
      <c r="B434">
        <v>38.849997999999999</v>
      </c>
      <c r="C434">
        <v>40.700001</v>
      </c>
      <c r="D434">
        <v>61.75</v>
      </c>
      <c r="E434">
        <v>34.619999</v>
      </c>
      <c r="F434">
        <v>27.09</v>
      </c>
      <c r="G434">
        <v>35.830002</v>
      </c>
      <c r="H434">
        <v>38.459999000000003</v>
      </c>
      <c r="I434">
        <v>23.860001</v>
      </c>
      <c r="J434" s="1">
        <f t="shared" si="74"/>
        <v>4.0178649354460513E-2</v>
      </c>
      <c r="K434" s="1">
        <f t="shared" si="75"/>
        <v>5.8170605341560502E-2</v>
      </c>
      <c r="L434" s="1">
        <f t="shared" si="76"/>
        <v>9.0802155422636602E-2</v>
      </c>
      <c r="M434" s="1">
        <f t="shared" si="77"/>
        <v>4.1881614820100915E-2</v>
      </c>
      <c r="N434" s="1">
        <f t="shared" si="78"/>
        <v>4.3764056546430785E-2</v>
      </c>
      <c r="O434" s="1">
        <f t="shared" si="79"/>
        <v>1.6320057877729235E-2</v>
      </c>
      <c r="P434" s="1">
        <f t="shared" si="80"/>
        <v>3.600179845456121E-2</v>
      </c>
      <c r="Q434" s="1">
        <f t="shared" si="81"/>
        <v>3.8885478501379585E-2</v>
      </c>
    </row>
    <row r="435" spans="1:17" x14ac:dyDescent="0.2">
      <c r="A435" s="2" t="d">
        <v>2007-04-09</v>
      </c>
      <c r="B435">
        <v>38.900002000000001</v>
      </c>
      <c r="C435">
        <v>40.720001000000003</v>
      </c>
      <c r="D435">
        <v>63.049999</v>
      </c>
      <c r="E435">
        <v>35.43</v>
      </c>
      <c r="F435">
        <v>27.09</v>
      </c>
      <c r="G435">
        <v>36.060001</v>
      </c>
      <c r="H435">
        <v>38.880001</v>
      </c>
      <c r="I435">
        <v>23.889999</v>
      </c>
      <c r="J435" s="1">
        <f t="shared" si="74"/>
        <v>6.1888282580963797E-3</v>
      </c>
      <c r="K435" s="1">
        <f t="shared" si="75"/>
        <v>2.1597041752206902E-2</v>
      </c>
      <c r="L435" s="1">
        <f t="shared" si="76"/>
        <v>4.5923506891133621E-2</v>
      </c>
      <c r="M435" s="1">
        <f t="shared" si="77"/>
        <v>4.3554166915944201E-2</v>
      </c>
      <c r="N435" s="1">
        <f t="shared" si="78"/>
        <v>1.1135935213126202E-2</v>
      </c>
      <c r="O435" s="1">
        <f t="shared" si="79"/>
        <v>-8.285051305298578E-3</v>
      </c>
      <c r="P435" s="1">
        <f t="shared" si="80"/>
        <v>1.7121040335964056E-2</v>
      </c>
      <c r="Q435" s="1">
        <f t="shared" si="81"/>
        <v>1.3485202531159347E-2</v>
      </c>
    </row>
    <row r="436" spans="1:17" x14ac:dyDescent="0.2">
      <c r="A436" s="2" t="d">
        <v>2007-04-16</v>
      </c>
      <c r="B436">
        <v>39.57</v>
      </c>
      <c r="C436">
        <v>41.57</v>
      </c>
      <c r="D436">
        <v>63.099997999999999</v>
      </c>
      <c r="E436">
        <v>36.159999999999997</v>
      </c>
      <c r="F436">
        <v>27.6</v>
      </c>
      <c r="G436">
        <v>36.82</v>
      </c>
      <c r="H436">
        <v>39.080002</v>
      </c>
      <c r="I436">
        <v>24.23</v>
      </c>
      <c r="J436" s="1">
        <f t="shared" si="74"/>
        <v>3.9695959752195295E-2</v>
      </c>
      <c r="K436" s="1">
        <f t="shared" si="75"/>
        <v>4.6027540382484702E-2</v>
      </c>
      <c r="L436" s="1">
        <f t="shared" si="76"/>
        <v>4.572038068240146E-2</v>
      </c>
      <c r="M436" s="1">
        <f t="shared" si="77"/>
        <v>7.1940419997876509E-2</v>
      </c>
      <c r="N436" s="1">
        <f t="shared" si="78"/>
        <v>3.5026622111250884E-2</v>
      </c>
      <c r="O436" s="1">
        <f t="shared" si="79"/>
        <v>3.5101047685077567E-2</v>
      </c>
      <c r="P436" s="1">
        <f t="shared" si="80"/>
        <v>2.6709820325167784E-2</v>
      </c>
      <c r="Q436" s="1">
        <f t="shared" si="81"/>
        <v>3.8280173346142719E-2</v>
      </c>
    </row>
    <row r="437" spans="1:17" x14ac:dyDescent="0.2">
      <c r="A437" s="2" t="d">
        <v>2007-04-23</v>
      </c>
      <c r="B437">
        <v>39.43</v>
      </c>
      <c r="C437">
        <v>41.810001</v>
      </c>
      <c r="D437">
        <v>64.129997000000003</v>
      </c>
      <c r="E437">
        <v>36.229999999999997</v>
      </c>
      <c r="F437">
        <v>27.5</v>
      </c>
      <c r="G437">
        <v>37.639999000000003</v>
      </c>
      <c r="H437">
        <v>39.340000000000003</v>
      </c>
      <c r="I437">
        <v>24.610001</v>
      </c>
      <c r="J437" s="1">
        <f t="shared" si="74"/>
        <v>1.4818922555932149E-2</v>
      </c>
      <c r="K437" s="1">
        <f t="shared" si="75"/>
        <v>2.6907452267622905E-2</v>
      </c>
      <c r="L437" s="1">
        <f t="shared" si="76"/>
        <v>3.7818250872705704E-2</v>
      </c>
      <c r="M437" s="1">
        <f t="shared" si="77"/>
        <v>4.5455984043960541E-2</v>
      </c>
      <c r="N437" s="1">
        <f t="shared" si="78"/>
        <v>1.5021348575521976E-2</v>
      </c>
      <c r="O437" s="1">
        <f t="shared" si="79"/>
        <v>4.9281701013690275E-2</v>
      </c>
      <c r="P437" s="1">
        <f t="shared" si="80"/>
        <v>2.2623098801319647E-2</v>
      </c>
      <c r="Q437" s="1">
        <f t="shared" si="81"/>
        <v>3.0949446455934813E-2</v>
      </c>
    </row>
    <row r="438" spans="1:17" x14ac:dyDescent="0.2">
      <c r="A438" s="2" t="d">
        <v>2007-04-30</v>
      </c>
      <c r="B438">
        <v>39.5</v>
      </c>
      <c r="C438">
        <v>42.09</v>
      </c>
      <c r="D438">
        <v>64.650002000000001</v>
      </c>
      <c r="E438">
        <v>36.700001</v>
      </c>
      <c r="F438">
        <v>27.4</v>
      </c>
      <c r="G438">
        <v>37.979999999999997</v>
      </c>
      <c r="H438">
        <v>39.400002000000001</v>
      </c>
      <c r="I438">
        <v>25.01</v>
      </c>
      <c r="J438" s="1">
        <f t="shared" si="74"/>
        <v>1.5306369868795064E-2</v>
      </c>
      <c r="K438" s="1">
        <f t="shared" si="75"/>
        <v>3.309078598225542E-2</v>
      </c>
      <c r="L438" s="1">
        <f t="shared" si="76"/>
        <v>2.5060089603174091E-2</v>
      </c>
      <c r="M438" s="1">
        <f t="shared" si="77"/>
        <v>3.5217863431099949E-2</v>
      </c>
      <c r="N438" s="1">
        <f t="shared" si="78"/>
        <v>1.137835729702086E-2</v>
      </c>
      <c r="O438" s="1">
        <f t="shared" si="79"/>
        <v>5.1875459877410407E-2</v>
      </c>
      <c r="P438" s="1">
        <f t="shared" si="80"/>
        <v>1.328586175290554E-2</v>
      </c>
      <c r="Q438" s="1">
        <f t="shared" si="81"/>
        <v>4.5815825410328609E-2</v>
      </c>
    </row>
    <row r="439" spans="1:17" x14ac:dyDescent="0.2">
      <c r="A439" s="2" t="d">
        <v>2007-05-07</v>
      </c>
      <c r="B439">
        <v>39.299999</v>
      </c>
      <c r="C439">
        <v>42.200001</v>
      </c>
      <c r="D439">
        <v>65.209998999999996</v>
      </c>
      <c r="E439">
        <v>36.25</v>
      </c>
      <c r="F439">
        <v>27.200001</v>
      </c>
      <c r="G439">
        <v>38.189999</v>
      </c>
      <c r="H439">
        <v>39.810001</v>
      </c>
      <c r="I439">
        <v>25.190000999999999</v>
      </c>
      <c r="J439" s="1">
        <f t="shared" si="74"/>
        <v>-6.84676196741036E-3</v>
      </c>
      <c r="K439" s="1">
        <f t="shared" si="75"/>
        <v>1.5041491474102326E-2</v>
      </c>
      <c r="L439" s="1">
        <f t="shared" si="76"/>
        <v>3.2892078218593614E-2</v>
      </c>
      <c r="M439" s="1">
        <f t="shared" si="77"/>
        <v>2.485845776708157E-3</v>
      </c>
      <c r="N439" s="1">
        <f t="shared" si="78"/>
        <v>-1.4598762656447552E-2</v>
      </c>
      <c r="O439" s="1">
        <f t="shared" si="79"/>
        <v>3.6532499247627498E-2</v>
      </c>
      <c r="P439" s="1">
        <f t="shared" si="80"/>
        <v>1.8507283779888854E-2</v>
      </c>
      <c r="Q439" s="1">
        <f t="shared" si="81"/>
        <v>3.8855595234376671E-2</v>
      </c>
    </row>
    <row r="440" spans="1:17" x14ac:dyDescent="0.2">
      <c r="A440" s="2" t="d">
        <v>2007-05-14</v>
      </c>
      <c r="B440">
        <v>39.720001000000003</v>
      </c>
      <c r="C440">
        <v>42.830002</v>
      </c>
      <c r="D440">
        <v>67.830001999999993</v>
      </c>
      <c r="E440">
        <v>36.590000000000003</v>
      </c>
      <c r="F440">
        <v>27.690000999999999</v>
      </c>
      <c r="G440">
        <v>38.25</v>
      </c>
      <c r="H440">
        <v>40.279998999999997</v>
      </c>
      <c r="I440">
        <v>25.309999000000001</v>
      </c>
      <c r="J440" s="1">
        <f t="shared" si="74"/>
        <v>7.3279164636694738E-3</v>
      </c>
      <c r="K440" s="1">
        <f t="shared" si="75"/>
        <v>2.4103269037323141E-2</v>
      </c>
      <c r="L440" s="1">
        <f t="shared" si="76"/>
        <v>5.6092378062673691E-2</v>
      </c>
      <c r="M440" s="1">
        <f t="shared" si="77"/>
        <v>9.8874741241297606E-3</v>
      </c>
      <c r="N440" s="1">
        <f t="shared" si="78"/>
        <v>6.8853686244648681E-3</v>
      </c>
      <c r="O440" s="1">
        <f t="shared" si="79"/>
        <v>1.6076272122847731E-2</v>
      </c>
      <c r="P440" s="1">
        <f t="shared" si="80"/>
        <v>2.3613230063231523E-2</v>
      </c>
      <c r="Q440" s="1">
        <f t="shared" si="81"/>
        <v>2.8046630010104632E-2</v>
      </c>
    </row>
    <row r="441" spans="1:17" x14ac:dyDescent="0.2">
      <c r="A441" s="2" t="d">
        <v>2007-05-21</v>
      </c>
      <c r="B441">
        <v>39.669998</v>
      </c>
      <c r="C441">
        <v>41.099997999999999</v>
      </c>
      <c r="D441">
        <v>67.699996999999996</v>
      </c>
      <c r="E441">
        <v>36.619999</v>
      </c>
      <c r="F441">
        <v>27.5</v>
      </c>
      <c r="G441">
        <v>38.5</v>
      </c>
      <c r="H441">
        <v>40.32</v>
      </c>
      <c r="I441">
        <v>25.190000999999999</v>
      </c>
      <c r="J441" s="1">
        <f t="shared" si="74"/>
        <v>4.2945122032298326E-3</v>
      </c>
      <c r="K441" s="1">
        <f t="shared" si="75"/>
        <v>-2.3802109942092073E-2</v>
      </c>
      <c r="L441" s="1">
        <f t="shared" si="76"/>
        <v>4.6097999451407787E-2</v>
      </c>
      <c r="M441" s="1">
        <f t="shared" si="77"/>
        <v>-2.1822703695985736E-3</v>
      </c>
      <c r="N441" s="1">
        <f t="shared" si="78"/>
        <v>3.6429912785012298E-3</v>
      </c>
      <c r="O441" s="1">
        <f t="shared" si="79"/>
        <v>1.3598535909598884E-2</v>
      </c>
      <c r="P441" s="1">
        <f t="shared" si="80"/>
        <v>2.3081756697805104E-2</v>
      </c>
      <c r="Q441" s="1">
        <f t="shared" si="81"/>
        <v>7.1713851732832373E-3</v>
      </c>
    </row>
    <row r="442" spans="1:17" x14ac:dyDescent="0.2">
      <c r="A442" s="2" t="d">
        <v>2007-05-28</v>
      </c>
      <c r="B442">
        <v>40.330002</v>
      </c>
      <c r="C442">
        <v>41.610000999999997</v>
      </c>
      <c r="D442">
        <v>68.919998000000007</v>
      </c>
      <c r="E442">
        <v>36.770000000000003</v>
      </c>
      <c r="F442">
        <v>27.9</v>
      </c>
      <c r="G442">
        <v>39.279998999999997</v>
      </c>
      <c r="H442">
        <v>41.470001000000003</v>
      </c>
      <c r="I442">
        <v>25.65</v>
      </c>
      <c r="J442" s="1">
        <f t="shared" si="74"/>
        <v>2.587116504622813E-2</v>
      </c>
      <c r="K442" s="1">
        <f t="shared" si="75"/>
        <v>-1.4079697711114352E-2</v>
      </c>
      <c r="L442" s="1">
        <f t="shared" si="76"/>
        <v>5.5333566570536397E-2</v>
      </c>
      <c r="M442" s="1">
        <f t="shared" si="77"/>
        <v>1.4242914012496988E-2</v>
      </c>
      <c r="N442" s="1">
        <f t="shared" si="78"/>
        <v>2.5409678760663145E-2</v>
      </c>
      <c r="O442" s="1">
        <f t="shared" si="79"/>
        <v>2.8141782975456827E-2</v>
      </c>
      <c r="P442" s="1">
        <f t="shared" si="80"/>
        <v>4.08521362405646E-2</v>
      </c>
      <c r="Q442" s="1">
        <f t="shared" si="81"/>
        <v>1.8096441553967418E-2</v>
      </c>
    </row>
    <row r="443" spans="1:17" x14ac:dyDescent="0.2">
      <c r="A443" s="2" t="d">
        <v>2007-06-04</v>
      </c>
      <c r="B443">
        <v>39.419998</v>
      </c>
      <c r="C443">
        <v>39.279998999999997</v>
      </c>
      <c r="D443">
        <v>67.919998000000007</v>
      </c>
      <c r="E443">
        <v>35.849997999999999</v>
      </c>
      <c r="F443">
        <v>27.459999</v>
      </c>
      <c r="G443">
        <v>38.650002000000001</v>
      </c>
      <c r="H443">
        <v>40.400002000000001</v>
      </c>
      <c r="I443">
        <v>25.34</v>
      </c>
      <c r="J443" s="1">
        <f t="shared" si="74"/>
        <v>-7.5816133642995741E-3</v>
      </c>
      <c r="K443" s="1">
        <f t="shared" si="75"/>
        <v>-8.6523380295503244E-2</v>
      </c>
      <c r="L443" s="1">
        <f t="shared" si="76"/>
        <v>1.3259081132180291E-3</v>
      </c>
      <c r="M443" s="1">
        <f t="shared" si="77"/>
        <v>-2.043146777349333E-2</v>
      </c>
      <c r="N443" s="1">
        <f t="shared" si="78"/>
        <v>-8.3410093737720879E-3</v>
      </c>
      <c r="O443" s="1">
        <f t="shared" si="79"/>
        <v>1.04032665073273E-2</v>
      </c>
      <c r="P443" s="1">
        <f t="shared" si="80"/>
        <v>2.9747914479090155E-3</v>
      </c>
      <c r="Q443" s="1">
        <f t="shared" si="81"/>
        <v>1.184639846036087E-3</v>
      </c>
    </row>
    <row r="444" spans="1:17" x14ac:dyDescent="0.2">
      <c r="A444" s="2" t="d">
        <v>2007-06-11</v>
      </c>
      <c r="B444">
        <v>39.830002</v>
      </c>
      <c r="C444">
        <v>40.439999</v>
      </c>
      <c r="D444">
        <v>70.980002999999996</v>
      </c>
      <c r="E444">
        <v>36.07</v>
      </c>
      <c r="F444">
        <v>27.49</v>
      </c>
      <c r="G444">
        <v>39.419998</v>
      </c>
      <c r="H444">
        <v>41.099997999999999</v>
      </c>
      <c r="I444">
        <v>25.780000999999999</v>
      </c>
      <c r="J444" s="1">
        <f t="shared" si="74"/>
        <v>4.0252632966525726E-3</v>
      </c>
      <c r="K444" s="1">
        <f t="shared" si="75"/>
        <v>-1.6188703416108979E-2</v>
      </c>
      <c r="L444" s="1">
        <f t="shared" si="76"/>
        <v>4.7312053878694221E-2</v>
      </c>
      <c r="M444" s="1">
        <f t="shared" si="77"/>
        <v>-1.5133017023434432E-2</v>
      </c>
      <c r="N444" s="1">
        <f t="shared" si="78"/>
        <v>-3.6370249537135579E-4</v>
      </c>
      <c r="O444" s="1">
        <f t="shared" si="79"/>
        <v>2.3615009695167194E-2</v>
      </c>
      <c r="P444" s="1">
        <f t="shared" si="80"/>
        <v>1.9160449077274044E-2</v>
      </c>
      <c r="Q444" s="1">
        <f t="shared" si="81"/>
        <v>2.3151906237989135E-2</v>
      </c>
    </row>
    <row r="445" spans="1:17" x14ac:dyDescent="0.2">
      <c r="A445" s="2" t="d">
        <v>2007-06-18</v>
      </c>
      <c r="B445">
        <v>39.389999000000003</v>
      </c>
      <c r="C445">
        <v>38.709999000000003</v>
      </c>
      <c r="D445">
        <v>69.75</v>
      </c>
      <c r="E445">
        <v>34.970001000000003</v>
      </c>
      <c r="F445">
        <v>27.049999</v>
      </c>
      <c r="G445">
        <v>39.150002000000001</v>
      </c>
      <c r="H445">
        <v>40.889999000000003</v>
      </c>
      <c r="I445">
        <v>25.530000999999999</v>
      </c>
      <c r="J445" s="1">
        <f t="shared" si="74"/>
        <v>-2.3583706880490621E-2</v>
      </c>
      <c r="K445" s="1">
        <f t="shared" si="75"/>
        <v>-7.2242608271095549E-2</v>
      </c>
      <c r="L445" s="1">
        <f t="shared" si="76"/>
        <v>1.1971038060899135E-2</v>
      </c>
      <c r="M445" s="1">
        <f t="shared" si="77"/>
        <v>-5.0191715641957173E-2</v>
      </c>
      <c r="N445" s="1">
        <f t="shared" si="78"/>
        <v>-3.0939720503406824E-2</v>
      </c>
      <c r="O445" s="1">
        <f t="shared" si="79"/>
        <v>-3.3149845056371055E-3</v>
      </c>
      <c r="P445" s="1">
        <f t="shared" si="80"/>
        <v>-1.4084788451413388E-2</v>
      </c>
      <c r="Q445" s="1">
        <f t="shared" si="81"/>
        <v>-4.689301193782516E-3</v>
      </c>
    </row>
    <row r="446" spans="1:17" x14ac:dyDescent="0.2">
      <c r="A446" s="2" t="d">
        <v>2007-06-25</v>
      </c>
      <c r="B446">
        <v>39.330002</v>
      </c>
      <c r="C446">
        <v>39.580002</v>
      </c>
      <c r="D446">
        <v>68.989998</v>
      </c>
      <c r="E446">
        <v>35.310001</v>
      </c>
      <c r="F446">
        <v>27.049999</v>
      </c>
      <c r="G446">
        <v>39.040000999999997</v>
      </c>
      <c r="H446">
        <v>40.5</v>
      </c>
      <c r="I446">
        <v>25.6</v>
      </c>
      <c r="J446" s="1">
        <f t="shared" si="74"/>
        <v>-2.2856136934216622E-3</v>
      </c>
      <c r="K446" s="1">
        <f t="shared" si="75"/>
        <v>7.6085326769730951E-3</v>
      </c>
      <c r="L446" s="1">
        <f t="shared" si="76"/>
        <v>1.5631025011624174E-2</v>
      </c>
      <c r="M446" s="1">
        <f t="shared" si="77"/>
        <v>-1.5177272996738487E-2</v>
      </c>
      <c r="N446" s="1">
        <f t="shared" si="78"/>
        <v>-1.5043395599305219E-2</v>
      </c>
      <c r="O446" s="1">
        <f t="shared" si="79"/>
        <v>1.0039960379773354E-2</v>
      </c>
      <c r="P446" s="1">
        <f t="shared" si="80"/>
        <v>2.4721396404398369E-3</v>
      </c>
      <c r="Q446" s="1">
        <f t="shared" si="81"/>
        <v>1.0208176592523851E-2</v>
      </c>
    </row>
    <row r="447" spans="1:17" x14ac:dyDescent="0.2">
      <c r="A447" s="2" t="d">
        <v>2007-07-02</v>
      </c>
      <c r="B447">
        <v>40.169998</v>
      </c>
      <c r="C447">
        <v>39.860000999999997</v>
      </c>
      <c r="D447">
        <v>71.540001000000004</v>
      </c>
      <c r="E447">
        <v>35.639999000000003</v>
      </c>
      <c r="F447">
        <v>27.4</v>
      </c>
      <c r="G447">
        <v>39.799999</v>
      </c>
      <c r="H447">
        <v>41.599997999999999</v>
      </c>
      <c r="I447">
        <v>26.15</v>
      </c>
      <c r="J447" s="1">
        <f t="shared" si="74"/>
        <v>8.4999511758316691E-3</v>
      </c>
      <c r="K447" s="1">
        <f t="shared" si="75"/>
        <v>-1.444602955182271E-2</v>
      </c>
      <c r="L447" s="1">
        <f t="shared" si="76"/>
        <v>7.8585583252894081E-3</v>
      </c>
      <c r="M447" s="1">
        <f t="shared" si="77"/>
        <v>-1.1992920371200788E-2</v>
      </c>
      <c r="N447" s="1">
        <f t="shared" si="78"/>
        <v>-3.2792887831298275E-3</v>
      </c>
      <c r="O447" s="1">
        <f t="shared" si="79"/>
        <v>9.5936361758578084E-3</v>
      </c>
      <c r="P447" s="1">
        <f t="shared" si="80"/>
        <v>1.2092046349906151E-2</v>
      </c>
      <c r="Q447" s="1">
        <f t="shared" si="81"/>
        <v>1.4250154210131869E-2</v>
      </c>
    </row>
    <row r="448" spans="1:17" x14ac:dyDescent="0.2">
      <c r="A448" s="2" t="d">
        <v>2007-07-09</v>
      </c>
      <c r="B448">
        <v>40.049999</v>
      </c>
      <c r="C448">
        <v>40.75</v>
      </c>
      <c r="D448">
        <v>73.949996999999996</v>
      </c>
      <c r="E448">
        <v>35.919998</v>
      </c>
      <c r="F448">
        <v>27.700001</v>
      </c>
      <c r="G448">
        <v>40.720001000000003</v>
      </c>
      <c r="H448">
        <v>42.900002000000001</v>
      </c>
      <c r="I448">
        <v>26.65</v>
      </c>
      <c r="J448" s="1">
        <f t="shared" si="74"/>
        <v>1.661669694991879E-2</v>
      </c>
      <c r="K448" s="1">
        <f t="shared" si="75"/>
        <v>5.1357900930433367E-2</v>
      </c>
      <c r="L448" s="1">
        <f t="shared" si="76"/>
        <v>5.8471727887381683E-2</v>
      </c>
      <c r="M448" s="1">
        <f t="shared" si="77"/>
        <v>2.6803608083486516E-2</v>
      </c>
      <c r="N448" s="1">
        <f t="shared" si="78"/>
        <v>2.374548097046213E-2</v>
      </c>
      <c r="O448" s="1">
        <f t="shared" si="79"/>
        <v>3.9318923277844822E-2</v>
      </c>
      <c r="P448" s="1">
        <f t="shared" si="80"/>
        <v>4.7986362633323294E-2</v>
      </c>
      <c r="Q448" s="1">
        <f t="shared" si="81"/>
        <v>4.293488018885757E-2</v>
      </c>
    </row>
    <row r="449" spans="1:17" x14ac:dyDescent="0.2">
      <c r="A449" s="2" t="d">
        <v>2007-07-16</v>
      </c>
      <c r="B449">
        <v>39.459999000000003</v>
      </c>
      <c r="C449">
        <v>40.700001</v>
      </c>
      <c r="D449">
        <v>74</v>
      </c>
      <c r="E449">
        <v>35.229999999999997</v>
      </c>
      <c r="F449">
        <v>27.4</v>
      </c>
      <c r="G449">
        <v>40.900002000000001</v>
      </c>
      <c r="H449">
        <v>42.799999</v>
      </c>
      <c r="I449">
        <v>26.799999</v>
      </c>
      <c r="J449" s="1">
        <f t="shared" si="74"/>
        <v>3.2998379568664124E-3</v>
      </c>
      <c r="K449" s="1">
        <f t="shared" si="75"/>
        <v>2.7904126313584136E-2</v>
      </c>
      <c r="L449" s="1">
        <f t="shared" si="76"/>
        <v>7.0103555635861417E-2</v>
      </c>
      <c r="M449" s="1">
        <f t="shared" si="77"/>
        <v>-2.2682459077374706E-3</v>
      </c>
      <c r="N449" s="1">
        <f t="shared" si="78"/>
        <v>1.2856045070111451E-2</v>
      </c>
      <c r="O449" s="1">
        <f t="shared" si="79"/>
        <v>4.6543324788864984E-2</v>
      </c>
      <c r="P449" s="1">
        <f t="shared" si="80"/>
        <v>5.5236105110771469E-2</v>
      </c>
      <c r="Q449" s="1">
        <f t="shared" si="81"/>
        <v>4.5809498717860553E-2</v>
      </c>
    </row>
    <row r="450" spans="1:17" x14ac:dyDescent="0.2">
      <c r="A450" s="2" t="d">
        <v>2007-07-23</v>
      </c>
      <c r="B450">
        <v>37.040000999999997</v>
      </c>
      <c r="C450">
        <v>37.549999</v>
      </c>
      <c r="D450">
        <v>68.5</v>
      </c>
      <c r="E450">
        <v>33.580002</v>
      </c>
      <c r="F450">
        <v>26.440000999999999</v>
      </c>
      <c r="G450">
        <v>39.110000999999997</v>
      </c>
      <c r="H450">
        <v>38.919998</v>
      </c>
      <c r="I450">
        <v>25.639999</v>
      </c>
      <c r="J450" s="1">
        <f t="shared" si="74"/>
        <v>-8.1121961806971954E-2</v>
      </c>
      <c r="K450" s="1">
        <f t="shared" si="75"/>
        <v>-5.9699988293470639E-2</v>
      </c>
      <c r="L450" s="1">
        <f t="shared" si="76"/>
        <v>-4.3423002540886102E-2</v>
      </c>
      <c r="M450" s="1">
        <f t="shared" si="77"/>
        <v>-5.9537863335592391E-2</v>
      </c>
      <c r="N450" s="1">
        <f t="shared" si="78"/>
        <v>-3.5664960589057118E-2</v>
      </c>
      <c r="O450" s="1">
        <f t="shared" si="79"/>
        <v>-1.7488672828432993E-2</v>
      </c>
      <c r="P450" s="1">
        <f t="shared" si="80"/>
        <v>-6.6591913259951813E-2</v>
      </c>
      <c r="Q450" s="1">
        <f t="shared" si="81"/>
        <v>-1.9695597460023383E-2</v>
      </c>
    </row>
    <row r="451" spans="1:17" x14ac:dyDescent="0.2">
      <c r="A451" s="2" t="d">
        <v>2007-07-30</v>
      </c>
      <c r="B451">
        <v>36.369999</v>
      </c>
      <c r="C451">
        <v>37.950001</v>
      </c>
      <c r="D451">
        <v>66.120002999999997</v>
      </c>
      <c r="E451">
        <v>33.68</v>
      </c>
      <c r="F451">
        <v>26.65</v>
      </c>
      <c r="G451">
        <v>39.150002000000001</v>
      </c>
      <c r="H451">
        <v>38.419998</v>
      </c>
      <c r="I451">
        <v>25.35</v>
      </c>
      <c r="J451" s="1">
        <f t="shared" si="74"/>
        <v>-9.6384417041869994E-2</v>
      </c>
      <c r="K451" s="1">
        <f t="shared" si="75"/>
        <v>-7.118630949477199E-2</v>
      </c>
      <c r="L451" s="1">
        <f t="shared" si="76"/>
        <v>-0.11191783026398348</v>
      </c>
      <c r="M451" s="1">
        <f t="shared" si="77"/>
        <v>-6.4389998380584026E-2</v>
      </c>
      <c r="N451" s="1">
        <f t="shared" si="78"/>
        <v>-3.8643298682521678E-2</v>
      </c>
      <c r="O451" s="1">
        <f t="shared" si="79"/>
        <v>-3.9318923277844767E-2</v>
      </c>
      <c r="P451" s="1">
        <f t="shared" si="80"/>
        <v>-0.11029376726982837</v>
      </c>
      <c r="Q451" s="1">
        <f t="shared" si="81"/>
        <v>-5.0010420574661305E-2</v>
      </c>
    </row>
    <row r="452" spans="1:17" x14ac:dyDescent="0.2">
      <c r="A452" s="2" t="d">
        <v>2007-08-06</v>
      </c>
      <c r="B452">
        <v>36.360000999999997</v>
      </c>
      <c r="C452">
        <v>39.009998000000003</v>
      </c>
      <c r="D452">
        <v>67.720000999999996</v>
      </c>
      <c r="E452">
        <v>33.900002000000001</v>
      </c>
      <c r="F452">
        <v>27.1</v>
      </c>
      <c r="G452">
        <v>38.529998999999997</v>
      </c>
      <c r="H452">
        <v>38.68</v>
      </c>
      <c r="I452">
        <v>25.24</v>
      </c>
      <c r="J452" s="1">
        <f t="shared" si="74"/>
        <v>-8.1818178440322575E-2</v>
      </c>
      <c r="K452" s="1">
        <f t="shared" si="75"/>
        <v>-4.2410144768915067E-2</v>
      </c>
      <c r="L452" s="1">
        <f t="shared" si="76"/>
        <v>-8.8683521172548949E-2</v>
      </c>
      <c r="M452" s="1">
        <f t="shared" si="77"/>
        <v>-3.8482918969693219E-2</v>
      </c>
      <c r="N452" s="1">
        <f t="shared" si="78"/>
        <v>-1.1009285508369255E-2</v>
      </c>
      <c r="O452" s="1">
        <f t="shared" si="79"/>
        <v>-5.9692979264246847E-2</v>
      </c>
      <c r="P452" s="1">
        <f t="shared" si="80"/>
        <v>-0.1012154086381713</v>
      </c>
      <c r="Q452" s="1">
        <f t="shared" si="81"/>
        <v>-5.9971812530365064E-2</v>
      </c>
    </row>
    <row r="453" spans="1:17" x14ac:dyDescent="0.2">
      <c r="A453" s="2" t="d">
        <v>2007-08-13</v>
      </c>
      <c r="B453">
        <v>35.549999</v>
      </c>
      <c r="C453">
        <v>38.630001</v>
      </c>
      <c r="D453">
        <v>67.5</v>
      </c>
      <c r="E453">
        <v>33.729999999999997</v>
      </c>
      <c r="F453">
        <v>26.65</v>
      </c>
      <c r="G453">
        <v>38</v>
      </c>
      <c r="H453">
        <v>36.900002000000001</v>
      </c>
      <c r="I453">
        <v>24.83</v>
      </c>
      <c r="J453" s="1">
        <f t="shared" si="74"/>
        <v>-4.1058308655964063E-2</v>
      </c>
      <c r="K453" s="1">
        <f t="shared" si="75"/>
        <v>2.8355850985821184E-2</v>
      </c>
      <c r="L453" s="1">
        <f t="shared" si="76"/>
        <v>-1.4706147389695449E-2</v>
      </c>
      <c r="M453" s="1">
        <f t="shared" si="77"/>
        <v>4.4569378649044252E-3</v>
      </c>
      <c r="N453" s="1">
        <f t="shared" si="78"/>
        <v>7.9110978068861505E-3</v>
      </c>
      <c r="O453" s="1">
        <f t="shared" si="79"/>
        <v>-2.879205460994479E-2</v>
      </c>
      <c r="P453" s="1">
        <f t="shared" si="80"/>
        <v>-5.3296600683319525E-2</v>
      </c>
      <c r="Q453" s="1">
        <f t="shared" si="81"/>
        <v>-3.2100993530833261E-2</v>
      </c>
    </row>
    <row r="454" spans="1:17" x14ac:dyDescent="0.2">
      <c r="A454" s="2" t="d">
        <v>2007-08-20</v>
      </c>
      <c r="B454">
        <v>37.049999</v>
      </c>
      <c r="C454">
        <v>39.610000999999997</v>
      </c>
      <c r="D454">
        <v>69.25</v>
      </c>
      <c r="E454">
        <v>34.580002</v>
      </c>
      <c r="F454">
        <v>27.120000999999998</v>
      </c>
      <c r="G454">
        <v>39.200001</v>
      </c>
      <c r="H454">
        <v>39.400002000000001</v>
      </c>
      <c r="I454">
        <v>25.76</v>
      </c>
      <c r="J454" s="1">
        <f t="shared" ref="J454:J517" si="82">LN(B454/B451)</f>
        <v>1.8524093247833183E-2</v>
      </c>
      <c r="K454" s="1">
        <f t="shared" ref="K454:K517" si="83">LN(C454/C451)</f>
        <v>4.2812106687875197E-2</v>
      </c>
      <c r="L454" s="1">
        <f t="shared" ref="L454:L517" si="84">LN(D454/D451)</f>
        <v>4.6251826742574706E-2</v>
      </c>
      <c r="M454" s="1">
        <f t="shared" ref="M454:M517" si="85">LN(E454/E451)</f>
        <v>2.6371348717916829E-2</v>
      </c>
      <c r="N454" s="1">
        <f t="shared" ref="N454:N517" si="86">LN(F454/F451)</f>
        <v>1.7482349333496867E-2</v>
      </c>
      <c r="O454" s="1">
        <f t="shared" ref="O454:O517" si="87">LN(G454/G451)</f>
        <v>1.2762987842415109E-3</v>
      </c>
      <c r="P454" s="1">
        <f t="shared" ref="P454:P517" si="88">LN(H454/H451)</f>
        <v>2.5187761781119582E-2</v>
      </c>
      <c r="Q454" s="1">
        <f t="shared" ref="Q454:Q517" si="89">LN(I454/I451)</f>
        <v>1.6044171198960688E-2</v>
      </c>
    </row>
    <row r="455" spans="1:17" x14ac:dyDescent="0.2">
      <c r="A455" s="2" t="d">
        <v>2007-08-27</v>
      </c>
      <c r="B455">
        <v>37.229999999999997</v>
      </c>
      <c r="C455">
        <v>38.599997999999999</v>
      </c>
      <c r="D455">
        <v>69.830001999999993</v>
      </c>
      <c r="E455">
        <v>34.400002000000001</v>
      </c>
      <c r="F455">
        <v>26.9</v>
      </c>
      <c r="G455">
        <v>39.419998</v>
      </c>
      <c r="H455">
        <v>39.150002000000001</v>
      </c>
      <c r="I455">
        <v>26.040001</v>
      </c>
      <c r="J455" s="1">
        <f t="shared" si="82"/>
        <v>2.3645591072597467E-2</v>
      </c>
      <c r="K455" s="1">
        <f t="shared" si="83"/>
        <v>-1.0565747592346176E-2</v>
      </c>
      <c r="L455" s="1">
        <f t="shared" si="84"/>
        <v>3.0682173467307849E-2</v>
      </c>
      <c r="M455" s="1">
        <f t="shared" si="85"/>
        <v>1.4641549135432853E-2</v>
      </c>
      <c r="N455" s="1">
        <f t="shared" si="86"/>
        <v>-7.4074412778619165E-3</v>
      </c>
      <c r="O455" s="1">
        <f t="shared" si="87"/>
        <v>2.2836118304642206E-2</v>
      </c>
      <c r="P455" s="1">
        <f t="shared" si="88"/>
        <v>1.2077802937285635E-2</v>
      </c>
      <c r="Q455" s="1">
        <f t="shared" si="89"/>
        <v>3.1203818069813084E-2</v>
      </c>
    </row>
    <row r="456" spans="1:17" x14ac:dyDescent="0.2">
      <c r="A456" s="2" t="d">
        <v>2007-09-03</v>
      </c>
      <c r="B456">
        <v>35.900002000000001</v>
      </c>
      <c r="C456">
        <v>39.009998000000003</v>
      </c>
      <c r="D456">
        <v>70.260002</v>
      </c>
      <c r="E456">
        <v>34.369999</v>
      </c>
      <c r="F456">
        <v>26.75</v>
      </c>
      <c r="G456">
        <v>38.709999000000003</v>
      </c>
      <c r="H456">
        <v>38.619999</v>
      </c>
      <c r="I456">
        <v>25.75</v>
      </c>
      <c r="J456" s="1">
        <f t="shared" si="82"/>
        <v>9.7972230846837052E-3</v>
      </c>
      <c r="K456" s="1">
        <f t="shared" si="83"/>
        <v>9.7887696848522696E-3</v>
      </c>
      <c r="L456" s="1">
        <f t="shared" si="84"/>
        <v>4.0075077424895356E-2</v>
      </c>
      <c r="M456" s="1">
        <f t="shared" si="85"/>
        <v>1.8796412693042119E-2</v>
      </c>
      <c r="N456" s="1">
        <f t="shared" si="86"/>
        <v>3.7453227301621132E-3</v>
      </c>
      <c r="O456" s="1">
        <f t="shared" si="87"/>
        <v>1.8511779030052571E-2</v>
      </c>
      <c r="P456" s="1">
        <f t="shared" si="88"/>
        <v>4.5558645860026441E-2</v>
      </c>
      <c r="Q456" s="1">
        <f t="shared" si="89"/>
        <v>3.6382027589670046E-2</v>
      </c>
    </row>
    <row r="457" spans="1:17" x14ac:dyDescent="0.2">
      <c r="A457" s="2" t="d">
        <v>2007-09-10</v>
      </c>
      <c r="B457">
        <v>36.869999</v>
      </c>
      <c r="C457">
        <v>39.700001</v>
      </c>
      <c r="D457">
        <v>72.5</v>
      </c>
      <c r="E457">
        <v>34.790000999999997</v>
      </c>
      <c r="F457">
        <v>27.379999000000002</v>
      </c>
      <c r="G457">
        <v>39.540000999999997</v>
      </c>
      <c r="H457">
        <v>39.5</v>
      </c>
      <c r="I457">
        <v>25.870000999999998</v>
      </c>
      <c r="J457" s="1">
        <f t="shared" si="82"/>
        <v>-4.8701396278111632E-3</v>
      </c>
      <c r="K457" s="1">
        <f t="shared" si="83"/>
        <v>2.2695760020864319E-3</v>
      </c>
      <c r="L457" s="1">
        <f t="shared" si="84"/>
        <v>4.5863416793181212E-2</v>
      </c>
      <c r="M457" s="1">
        <f t="shared" si="85"/>
        <v>6.0544798156993004E-3</v>
      </c>
      <c r="N457" s="1">
        <f t="shared" si="86"/>
        <v>9.5412833919423356E-3</v>
      </c>
      <c r="O457" s="1">
        <f t="shared" si="87"/>
        <v>8.6360707266946446E-3</v>
      </c>
      <c r="P457" s="1">
        <f t="shared" si="88"/>
        <v>2.5348048417680167E-3</v>
      </c>
      <c r="Q457" s="1">
        <f t="shared" si="89"/>
        <v>4.2611336165964782E-3</v>
      </c>
    </row>
    <row r="458" spans="1:17" x14ac:dyDescent="0.2">
      <c r="A458" s="2" t="d">
        <v>2007-09-17</v>
      </c>
      <c r="B458">
        <v>37.099997999999999</v>
      </c>
      <c r="C458">
        <v>40.32</v>
      </c>
      <c r="D458">
        <v>75.699996999999996</v>
      </c>
      <c r="E458">
        <v>35.450001</v>
      </c>
      <c r="F458">
        <v>27.66</v>
      </c>
      <c r="G458">
        <v>40.630001</v>
      </c>
      <c r="H458">
        <v>41.57</v>
      </c>
      <c r="I458">
        <v>26.719999000000001</v>
      </c>
      <c r="J458" s="1">
        <f t="shared" si="82"/>
        <v>-3.4979721795932498E-3</v>
      </c>
      <c r="K458" s="1">
        <f t="shared" si="83"/>
        <v>4.359539910580091E-2</v>
      </c>
      <c r="L458" s="1">
        <f t="shared" si="84"/>
        <v>8.0714375314354603E-2</v>
      </c>
      <c r="M458" s="1">
        <f t="shared" si="85"/>
        <v>3.0066658667994947E-2</v>
      </c>
      <c r="N458" s="1">
        <f t="shared" si="86"/>
        <v>2.7861039628818775E-2</v>
      </c>
      <c r="O458" s="1">
        <f t="shared" si="87"/>
        <v>3.023348362308486E-2</v>
      </c>
      <c r="P458" s="1">
        <f t="shared" si="88"/>
        <v>5.9978279742167011E-2</v>
      </c>
      <c r="Q458" s="1">
        <f t="shared" si="89"/>
        <v>2.5778455500469016E-2</v>
      </c>
    </row>
    <row r="459" spans="1:17" x14ac:dyDescent="0.2">
      <c r="A459" s="2" t="d">
        <v>2007-09-24</v>
      </c>
      <c r="B459">
        <v>36.830002</v>
      </c>
      <c r="C459">
        <v>39.799999</v>
      </c>
      <c r="D459">
        <v>74.800003000000004</v>
      </c>
      <c r="E459">
        <v>35.349997999999999</v>
      </c>
      <c r="F459">
        <v>27.98</v>
      </c>
      <c r="G459">
        <v>41.080002</v>
      </c>
      <c r="H459">
        <v>42.110000999999997</v>
      </c>
      <c r="I459">
        <v>26.969999000000001</v>
      </c>
      <c r="J459" s="1">
        <f t="shared" si="82"/>
        <v>2.5575433555991352E-2</v>
      </c>
      <c r="K459" s="1">
        <f t="shared" si="83"/>
        <v>2.0048914915104955E-2</v>
      </c>
      <c r="L459" s="1">
        <f t="shared" si="84"/>
        <v>6.261524978400336E-2</v>
      </c>
      <c r="M459" s="1">
        <f t="shared" si="85"/>
        <v>2.8114273998892915E-2</v>
      </c>
      <c r="N459" s="1">
        <f t="shared" si="86"/>
        <v>4.4955495895319664E-2</v>
      </c>
      <c r="O459" s="1">
        <f t="shared" si="87"/>
        <v>5.9423494989409603E-2</v>
      </c>
      <c r="P459" s="1">
        <f t="shared" si="88"/>
        <v>8.6515014814115915E-2</v>
      </c>
      <c r="Q459" s="1">
        <f t="shared" si="89"/>
        <v>4.6290472963657806E-2</v>
      </c>
    </row>
    <row r="460" spans="1:17" x14ac:dyDescent="0.2">
      <c r="A460" s="2" t="d">
        <v>2007-10-01</v>
      </c>
      <c r="B460">
        <v>38.150002000000001</v>
      </c>
      <c r="C460">
        <v>40.900002000000001</v>
      </c>
      <c r="D460">
        <v>75.110000999999997</v>
      </c>
      <c r="E460">
        <v>36.25</v>
      </c>
      <c r="F460">
        <v>28</v>
      </c>
      <c r="G460">
        <v>41.580002</v>
      </c>
      <c r="H460">
        <v>42.950001</v>
      </c>
      <c r="I460">
        <v>27.4</v>
      </c>
      <c r="J460" s="1">
        <f t="shared" si="82"/>
        <v>3.4127625031373031E-2</v>
      </c>
      <c r="K460" s="1">
        <f t="shared" si="83"/>
        <v>2.9778899066449149E-2</v>
      </c>
      <c r="L460" s="1">
        <f t="shared" si="84"/>
        <v>3.5367157151097561E-2</v>
      </c>
      <c r="M460" s="1">
        <f t="shared" si="85"/>
        <v>4.1109363392941786E-2</v>
      </c>
      <c r="N460" s="1">
        <f t="shared" si="86"/>
        <v>2.2391726837911255E-2</v>
      </c>
      <c r="O460" s="1">
        <f t="shared" si="87"/>
        <v>5.0306487496598738E-2</v>
      </c>
      <c r="P460" s="1">
        <f t="shared" si="88"/>
        <v>8.3735999806074934E-2</v>
      </c>
      <c r="Q460" s="1">
        <f t="shared" si="89"/>
        <v>5.7458978541275053E-2</v>
      </c>
    </row>
    <row r="461" spans="1:17" x14ac:dyDescent="0.2">
      <c r="A461" s="2" t="d">
        <v>2007-10-08</v>
      </c>
      <c r="B461">
        <v>37.82</v>
      </c>
      <c r="C461">
        <v>41.290000999999997</v>
      </c>
      <c r="D461">
        <v>77.169998000000007</v>
      </c>
      <c r="E461">
        <v>36.25</v>
      </c>
      <c r="F461">
        <v>28.23</v>
      </c>
      <c r="G461">
        <v>41.32</v>
      </c>
      <c r="H461">
        <v>43.349997999999999</v>
      </c>
      <c r="I461">
        <v>27.709999</v>
      </c>
      <c r="J461" s="1">
        <f t="shared" si="82"/>
        <v>1.9221147525279283E-2</v>
      </c>
      <c r="K461" s="1">
        <f t="shared" si="83"/>
        <v>2.3772740353824616E-2</v>
      </c>
      <c r="L461" s="1">
        <f t="shared" si="84"/>
        <v>1.9232633739420954E-2</v>
      </c>
      <c r="M461" s="1">
        <f t="shared" si="85"/>
        <v>2.2316100113802882E-2</v>
      </c>
      <c r="N461" s="1">
        <f t="shared" si="86"/>
        <v>2.0397916028785882E-2</v>
      </c>
      <c r="O461" s="1">
        <f t="shared" si="87"/>
        <v>1.683990963944737E-2</v>
      </c>
      <c r="P461" s="1">
        <f t="shared" si="88"/>
        <v>4.1927903825902141E-2</v>
      </c>
      <c r="Q461" s="1">
        <f t="shared" si="89"/>
        <v>3.6381011543536811E-2</v>
      </c>
    </row>
    <row r="462" spans="1:17" x14ac:dyDescent="0.2">
      <c r="A462" s="2" t="d">
        <v>2007-10-15</v>
      </c>
      <c r="B462">
        <v>35.979999999999997</v>
      </c>
      <c r="C462">
        <v>39.740001999999997</v>
      </c>
      <c r="D462">
        <v>74.400002000000001</v>
      </c>
      <c r="E462">
        <v>35.200001</v>
      </c>
      <c r="F462">
        <v>27.73</v>
      </c>
      <c r="G462">
        <v>39.900002000000001</v>
      </c>
      <c r="H462">
        <v>41.720001000000003</v>
      </c>
      <c r="I462">
        <v>27.15</v>
      </c>
      <c r="J462" s="1">
        <f t="shared" si="82"/>
        <v>-2.334955623814243E-2</v>
      </c>
      <c r="K462" s="1">
        <f t="shared" si="83"/>
        <v>-1.5085997139677675E-3</v>
      </c>
      <c r="L462" s="1">
        <f t="shared" si="84"/>
        <v>-5.3619563666164631E-3</v>
      </c>
      <c r="M462" s="1">
        <f t="shared" si="85"/>
        <v>-4.2522247523519305E-3</v>
      </c>
      <c r="N462" s="1">
        <f t="shared" si="86"/>
        <v>-8.9751096096484309E-3</v>
      </c>
      <c r="O462" s="1">
        <f t="shared" si="87"/>
        <v>-2.9145059724718168E-2</v>
      </c>
      <c r="P462" s="1">
        <f t="shared" si="88"/>
        <v>-9.3046118192736949E-3</v>
      </c>
      <c r="Q462" s="1">
        <f t="shared" si="89"/>
        <v>6.6519463065414508E-3</v>
      </c>
    </row>
    <row r="463" spans="1:17" x14ac:dyDescent="0.2">
      <c r="A463" s="2" t="d">
        <v>2007-10-22</v>
      </c>
      <c r="B463">
        <v>36.549999</v>
      </c>
      <c r="C463">
        <v>41.540000999999997</v>
      </c>
      <c r="D463">
        <v>76.949996999999996</v>
      </c>
      <c r="E463">
        <v>35.68</v>
      </c>
      <c r="F463">
        <v>28.34</v>
      </c>
      <c r="G463">
        <v>40.299999</v>
      </c>
      <c r="H463">
        <v>43.279998999999997</v>
      </c>
      <c r="I463">
        <v>27.940000999999999</v>
      </c>
      <c r="J463" s="1">
        <f t="shared" si="82"/>
        <v>-4.2844651319098245E-2</v>
      </c>
      <c r="K463" s="1">
        <f t="shared" si="83"/>
        <v>1.5526730572637983E-2</v>
      </c>
      <c r="L463" s="1">
        <f t="shared" si="84"/>
        <v>2.420210228680587E-2</v>
      </c>
      <c r="M463" s="1">
        <f t="shared" si="85"/>
        <v>-1.5849073588875114E-2</v>
      </c>
      <c r="N463" s="1">
        <f t="shared" si="86"/>
        <v>1.2069724087330543E-2</v>
      </c>
      <c r="O463" s="1">
        <f t="shared" si="87"/>
        <v>-3.1267886391172596E-2</v>
      </c>
      <c r="P463" s="1">
        <f t="shared" si="88"/>
        <v>7.6539397197141297E-3</v>
      </c>
      <c r="Q463" s="1">
        <f t="shared" si="89"/>
        <v>1.9516376225771345E-2</v>
      </c>
    </row>
    <row r="464" spans="1:17" x14ac:dyDescent="0.2">
      <c r="A464" s="2" t="d">
        <v>2007-10-29</v>
      </c>
      <c r="B464">
        <v>35.700001</v>
      </c>
      <c r="C464">
        <v>41.919998</v>
      </c>
      <c r="D464">
        <v>75.849997999999999</v>
      </c>
      <c r="E464">
        <v>35.409999999999997</v>
      </c>
      <c r="F464">
        <v>28.030000999999999</v>
      </c>
      <c r="G464">
        <v>40.220001000000003</v>
      </c>
      <c r="H464">
        <v>42.720001000000003</v>
      </c>
      <c r="I464">
        <v>28.15</v>
      </c>
      <c r="J464" s="1">
        <f t="shared" si="82"/>
        <v>-5.7687346433513982E-2</v>
      </c>
      <c r="K464" s="1">
        <f t="shared" si="83"/>
        <v>1.5142628185924123E-2</v>
      </c>
      <c r="L464" s="1">
        <f t="shared" si="84"/>
        <v>-1.7253075125994732E-2</v>
      </c>
      <c r="M464" s="1">
        <f t="shared" si="85"/>
        <v>-2.3445115176871503E-2</v>
      </c>
      <c r="N464" s="1">
        <f t="shared" si="86"/>
        <v>-7.1098414126403945E-3</v>
      </c>
      <c r="O464" s="1">
        <f t="shared" si="87"/>
        <v>-2.698223504367989E-2</v>
      </c>
      <c r="P464" s="1">
        <f t="shared" si="88"/>
        <v>-1.4639439030269414E-2</v>
      </c>
      <c r="Q464" s="1">
        <f t="shared" si="89"/>
        <v>1.5754031798867776E-2</v>
      </c>
    </row>
    <row r="465" spans="1:17" x14ac:dyDescent="0.2">
      <c r="A465" s="2" t="d">
        <v>2007-11-05</v>
      </c>
      <c r="B465">
        <v>33.909999999999997</v>
      </c>
      <c r="C465">
        <v>41.93</v>
      </c>
      <c r="D465">
        <v>74.449996999999996</v>
      </c>
      <c r="E465">
        <v>34.909999999999997</v>
      </c>
      <c r="F465">
        <v>27.879999000000002</v>
      </c>
      <c r="G465">
        <v>38.919998</v>
      </c>
      <c r="H465">
        <v>41.529998999999997</v>
      </c>
      <c r="I465">
        <v>25.969999000000001</v>
      </c>
      <c r="J465" s="1">
        <f t="shared" si="82"/>
        <v>-5.9253272384839815E-2</v>
      </c>
      <c r="K465" s="1">
        <f t="shared" si="83"/>
        <v>5.3643273731875586E-2</v>
      </c>
      <c r="L465" s="1">
        <f t="shared" si="84"/>
        <v>6.7175011375058115E-4</v>
      </c>
      <c r="M465" s="1">
        <f t="shared" si="85"/>
        <v>-8.2727898961973342E-3</v>
      </c>
      <c r="N465" s="1">
        <f t="shared" si="86"/>
        <v>5.3946903966301928E-3</v>
      </c>
      <c r="O465" s="1">
        <f t="shared" si="87"/>
        <v>-2.4868168090788297E-2</v>
      </c>
      <c r="P465" s="1">
        <f t="shared" si="88"/>
        <v>-4.564620538208052E-3</v>
      </c>
      <c r="Q465" s="1">
        <f t="shared" si="89"/>
        <v>-4.4435059211256484E-2</v>
      </c>
    </row>
    <row r="466" spans="1:17" x14ac:dyDescent="0.2">
      <c r="A466" s="2" t="d">
        <v>2007-11-12</v>
      </c>
      <c r="B466">
        <v>34.009998000000003</v>
      </c>
      <c r="C466">
        <v>41.68</v>
      </c>
      <c r="D466">
        <v>72.660004000000001</v>
      </c>
      <c r="E466">
        <v>35.540000999999997</v>
      </c>
      <c r="F466">
        <v>28.57</v>
      </c>
      <c r="G466">
        <v>38.810001</v>
      </c>
      <c r="H466">
        <v>40.169998</v>
      </c>
      <c r="I466">
        <v>26.32</v>
      </c>
      <c r="J466" s="1">
        <f t="shared" si="82"/>
        <v>-7.2026618623137043E-2</v>
      </c>
      <c r="K466" s="1">
        <f t="shared" si="83"/>
        <v>3.3645549239631656E-3</v>
      </c>
      <c r="L466" s="1">
        <f t="shared" si="84"/>
        <v>-5.7364739454556217E-2</v>
      </c>
      <c r="M466" s="1">
        <f t="shared" si="85"/>
        <v>-3.9314568479938052E-3</v>
      </c>
      <c r="N466" s="1">
        <f t="shared" si="86"/>
        <v>8.0829819801473551E-3</v>
      </c>
      <c r="O466" s="1">
        <f t="shared" si="87"/>
        <v>-3.7673472991371554E-2</v>
      </c>
      <c r="P466" s="1">
        <f t="shared" si="88"/>
        <v>-7.4570212850075021E-2</v>
      </c>
      <c r="Q466" s="1">
        <f t="shared" si="89"/>
        <v>-5.973028316267924E-2</v>
      </c>
    </row>
    <row r="467" spans="1:17" x14ac:dyDescent="0.2">
      <c r="A467" s="2" t="d">
        <v>2007-11-19</v>
      </c>
      <c r="B467">
        <v>33.549999</v>
      </c>
      <c r="C467">
        <v>41.919998</v>
      </c>
      <c r="D467">
        <v>74.050003000000004</v>
      </c>
      <c r="E467">
        <v>35.18</v>
      </c>
      <c r="F467">
        <v>28.540001</v>
      </c>
      <c r="G467">
        <v>38.169998</v>
      </c>
      <c r="H467">
        <v>39.520000000000003</v>
      </c>
      <c r="I467">
        <v>25.780000999999999</v>
      </c>
      <c r="J467" s="1">
        <f t="shared" si="82"/>
        <v>-6.2113883185366432E-2</v>
      </c>
      <c r="K467" s="1">
        <f t="shared" si="83"/>
        <v>0</v>
      </c>
      <c r="L467" s="1">
        <f t="shared" si="84"/>
        <v>-2.4017098199735909E-2</v>
      </c>
      <c r="M467" s="1">
        <f t="shared" si="85"/>
        <v>-6.5165268144001818E-3</v>
      </c>
      <c r="N467" s="1">
        <f t="shared" si="86"/>
        <v>1.8031246234474496E-2</v>
      </c>
      <c r="O467" s="1">
        <f t="shared" si="87"/>
        <v>-5.2314594847791461E-2</v>
      </c>
      <c r="P467" s="1">
        <f t="shared" si="88"/>
        <v>-7.7860345180511784E-2</v>
      </c>
      <c r="Q467" s="1">
        <f t="shared" si="89"/>
        <v>-8.7948318284899255E-2</v>
      </c>
    </row>
    <row r="468" spans="1:17" x14ac:dyDescent="0.2">
      <c r="A468" s="2" t="d">
        <v>2007-11-26</v>
      </c>
      <c r="B468">
        <v>34.650002000000001</v>
      </c>
      <c r="C468">
        <v>42.73</v>
      </c>
      <c r="D468">
        <v>73.470000999999996</v>
      </c>
      <c r="E468">
        <v>36.470001000000003</v>
      </c>
      <c r="F468">
        <v>29.190000999999999</v>
      </c>
      <c r="G468">
        <v>39.400002000000001</v>
      </c>
      <c r="H468">
        <v>41.650002000000001</v>
      </c>
      <c r="I468">
        <v>26.26</v>
      </c>
      <c r="J468" s="1">
        <f t="shared" si="82"/>
        <v>2.1587827218421198E-2</v>
      </c>
      <c r="K468" s="1">
        <f t="shared" si="83"/>
        <v>1.889968847326216E-2</v>
      </c>
      <c r="L468" s="1">
        <f t="shared" si="84"/>
        <v>-1.3250545591333131E-2</v>
      </c>
      <c r="M468" s="1">
        <f t="shared" si="85"/>
        <v>4.3716711123441103E-2</v>
      </c>
      <c r="N468" s="1">
        <f t="shared" si="86"/>
        <v>4.5916669100013574E-2</v>
      </c>
      <c r="O468" s="1">
        <f t="shared" si="87"/>
        <v>1.2257661134966718E-2</v>
      </c>
      <c r="P468" s="1">
        <f t="shared" si="88"/>
        <v>2.8853830683755574E-3</v>
      </c>
      <c r="Q468" s="1">
        <f t="shared" si="89"/>
        <v>1.1104881705962164E-2</v>
      </c>
    </row>
    <row r="469" spans="1:17" x14ac:dyDescent="0.2">
      <c r="A469" s="2" t="d">
        <v>2007-12-03</v>
      </c>
      <c r="B469">
        <v>34.900002000000001</v>
      </c>
      <c r="C469">
        <v>44.18</v>
      </c>
      <c r="D469">
        <v>76.180000000000007</v>
      </c>
      <c r="E469">
        <v>36.75</v>
      </c>
      <c r="F469">
        <v>29.459999</v>
      </c>
      <c r="G469">
        <v>40.299999</v>
      </c>
      <c r="H469">
        <v>43.02</v>
      </c>
      <c r="I469">
        <v>26.9</v>
      </c>
      <c r="J469" s="1">
        <f t="shared" si="82"/>
        <v>2.5832346302101149E-2</v>
      </c>
      <c r="K469" s="1">
        <f t="shared" si="83"/>
        <v>5.8250800546859688E-2</v>
      </c>
      <c r="L469" s="1">
        <f t="shared" si="84"/>
        <v>4.7307879206481662E-2</v>
      </c>
      <c r="M469" s="1">
        <f t="shared" si="85"/>
        <v>3.3479374795030874E-2</v>
      </c>
      <c r="N469" s="1">
        <f t="shared" si="86"/>
        <v>3.0676160847470574E-2</v>
      </c>
      <c r="O469" s="1">
        <f t="shared" si="87"/>
        <v>3.7673472991371623E-2</v>
      </c>
      <c r="P469" s="1">
        <f t="shared" si="88"/>
        <v>6.8544725256793726E-2</v>
      </c>
      <c r="Q469" s="1">
        <f t="shared" si="89"/>
        <v>2.1797180150676911E-2</v>
      </c>
    </row>
    <row r="470" spans="1:17" x14ac:dyDescent="0.2">
      <c r="A470" s="2" t="d">
        <v>2007-12-10</v>
      </c>
      <c r="B470">
        <v>33.25</v>
      </c>
      <c r="C470">
        <v>43.18</v>
      </c>
      <c r="D470">
        <v>76.449996999999996</v>
      </c>
      <c r="E470">
        <v>35.700001</v>
      </c>
      <c r="F470">
        <v>29.02</v>
      </c>
      <c r="G470">
        <v>39.459999000000003</v>
      </c>
      <c r="H470">
        <v>41.959999000000003</v>
      </c>
      <c r="I470">
        <v>26.76</v>
      </c>
      <c r="J470" s="1">
        <f t="shared" si="82"/>
        <v>-8.9820665095678882E-3</v>
      </c>
      <c r="K470" s="1">
        <f t="shared" si="83"/>
        <v>2.9614432783799383E-2</v>
      </c>
      <c r="L470" s="1">
        <f t="shared" si="84"/>
        <v>3.1896311906762453E-2</v>
      </c>
      <c r="M470" s="1">
        <f t="shared" si="85"/>
        <v>1.467297748738533E-2</v>
      </c>
      <c r="N470" s="1">
        <f t="shared" si="86"/>
        <v>1.6678600368809554E-2</v>
      </c>
      <c r="O470" s="1">
        <f t="shared" si="87"/>
        <v>3.3237660892384009E-2</v>
      </c>
      <c r="P470" s="1">
        <f t="shared" si="88"/>
        <v>5.9909886816207958E-2</v>
      </c>
      <c r="Q470" s="1">
        <f t="shared" si="89"/>
        <v>3.7309198959227692E-2</v>
      </c>
    </row>
    <row r="471" spans="1:17" x14ac:dyDescent="0.2">
      <c r="A471" s="2" t="d">
        <v>2007-12-17</v>
      </c>
      <c r="B471">
        <v>32.939999</v>
      </c>
      <c r="C471">
        <v>43</v>
      </c>
      <c r="D471">
        <v>79.300003000000004</v>
      </c>
      <c r="E471">
        <v>35.869999</v>
      </c>
      <c r="F471">
        <v>29.34</v>
      </c>
      <c r="G471">
        <v>39.549999</v>
      </c>
      <c r="H471">
        <v>42.110000999999997</v>
      </c>
      <c r="I471">
        <v>27.02</v>
      </c>
      <c r="J471" s="1">
        <f t="shared" si="82"/>
        <v>-5.0610088964701636E-2</v>
      </c>
      <c r="K471" s="1">
        <f t="shared" si="83"/>
        <v>6.2988660376288291E-3</v>
      </c>
      <c r="L471" s="1">
        <f t="shared" si="84"/>
        <v>7.6360993228639429E-2</v>
      </c>
      <c r="M471" s="1">
        <f t="shared" si="85"/>
        <v>-1.6588768574644829E-2</v>
      </c>
      <c r="N471" s="1">
        <f t="shared" si="86"/>
        <v>5.1255535905053405E-3</v>
      </c>
      <c r="O471" s="1">
        <f t="shared" si="87"/>
        <v>3.7998018639042162E-3</v>
      </c>
      <c r="P471" s="1">
        <f t="shared" si="88"/>
        <v>1.0983849289106331E-2</v>
      </c>
      <c r="Q471" s="1">
        <f t="shared" si="89"/>
        <v>2.8530463657402513E-2</v>
      </c>
    </row>
    <row r="472" spans="1:17" x14ac:dyDescent="0.2">
      <c r="A472" s="2" t="d">
        <v>2007-12-24</v>
      </c>
      <c r="B472">
        <v>32.82</v>
      </c>
      <c r="C472">
        <v>42.919998</v>
      </c>
      <c r="D472">
        <v>80.370002999999997</v>
      </c>
      <c r="E472">
        <v>35.439999</v>
      </c>
      <c r="F472">
        <v>29.030000999999999</v>
      </c>
      <c r="G472">
        <v>39.340000000000003</v>
      </c>
      <c r="H472">
        <v>41.950001</v>
      </c>
      <c r="I472">
        <v>26.860001</v>
      </c>
      <c r="J472" s="1">
        <f t="shared" si="82"/>
        <v>-6.1448800853025273E-2</v>
      </c>
      <c r="K472" s="1">
        <f t="shared" si="83"/>
        <v>-2.8934326827796897E-2</v>
      </c>
      <c r="L472" s="1">
        <f t="shared" si="84"/>
        <v>5.354204850152925E-2</v>
      </c>
      <c r="M472" s="1">
        <f t="shared" si="85"/>
        <v>-3.6297128138670198E-2</v>
      </c>
      <c r="N472" s="1">
        <f t="shared" si="86"/>
        <v>-1.4703564606490839E-2</v>
      </c>
      <c r="O472" s="1">
        <f t="shared" si="87"/>
        <v>-2.4109631177828075E-2</v>
      </c>
      <c r="P472" s="1">
        <f t="shared" si="88"/>
        <v>-2.5186667088466841E-2</v>
      </c>
      <c r="Q472" s="1">
        <f t="shared" si="89"/>
        <v>-1.4880582826206307E-3</v>
      </c>
    </row>
    <row r="473" spans="1:17" x14ac:dyDescent="0.2">
      <c r="A473" s="2" t="d">
        <v>2007-12-31</v>
      </c>
      <c r="B473">
        <v>30.84</v>
      </c>
      <c r="C473">
        <v>42.349997999999999</v>
      </c>
      <c r="D473">
        <v>77.5</v>
      </c>
      <c r="E473">
        <v>34.790000999999997</v>
      </c>
      <c r="F473">
        <v>28.120000999999998</v>
      </c>
      <c r="G473">
        <v>37.75</v>
      </c>
      <c r="H473">
        <v>40.779998999999997</v>
      </c>
      <c r="I473">
        <v>25.139999</v>
      </c>
      <c r="J473" s="1">
        <f t="shared" si="82"/>
        <v>-7.5242218406734424E-2</v>
      </c>
      <c r="K473" s="1">
        <f t="shared" si="83"/>
        <v>-1.940905121410082E-2</v>
      </c>
      <c r="L473" s="1">
        <f t="shared" si="84"/>
        <v>1.3641043225565053E-2</v>
      </c>
      <c r="M473" s="1">
        <f t="shared" si="85"/>
        <v>-2.5820698889055447E-2</v>
      </c>
      <c r="N473" s="1">
        <f t="shared" si="86"/>
        <v>-3.1504144951700619E-2</v>
      </c>
      <c r="O473" s="1">
        <f t="shared" si="87"/>
        <v>-4.4301999557316771E-2</v>
      </c>
      <c r="P473" s="1">
        <f t="shared" si="88"/>
        <v>-2.8525019071390781E-2</v>
      </c>
      <c r="Q473" s="1">
        <f t="shared" si="89"/>
        <v>-6.2448071875174566E-2</v>
      </c>
    </row>
    <row r="474" spans="1:17" x14ac:dyDescent="0.2">
      <c r="A474" s="2" t="d">
        <v>2008-01-07</v>
      </c>
      <c r="B474">
        <v>30.26</v>
      </c>
      <c r="C474">
        <v>43.43</v>
      </c>
      <c r="D474">
        <v>75.599997999999999</v>
      </c>
      <c r="E474">
        <v>36.470001000000003</v>
      </c>
      <c r="F474">
        <v>28.27</v>
      </c>
      <c r="G474">
        <v>36.439999</v>
      </c>
      <c r="H474">
        <v>39.979999999999997</v>
      </c>
      <c r="I474">
        <v>24.280000999999999</v>
      </c>
      <c r="J474" s="1">
        <f t="shared" si="82"/>
        <v>-8.4860986031056879E-2</v>
      </c>
      <c r="K474" s="1">
        <f t="shared" si="83"/>
        <v>9.950330853168092E-3</v>
      </c>
      <c r="L474" s="1">
        <f t="shared" si="84"/>
        <v>-4.7781909741362531E-2</v>
      </c>
      <c r="M474" s="1">
        <f t="shared" si="85"/>
        <v>1.6588768574644704E-2</v>
      </c>
      <c r="N474" s="1">
        <f t="shared" si="86"/>
        <v>-3.7150601009336683E-2</v>
      </c>
      <c r="O474" s="1">
        <f t="shared" si="87"/>
        <v>-8.1898623979826307E-2</v>
      </c>
      <c r="P474" s="1">
        <f t="shared" si="88"/>
        <v>-5.1905936848910525E-2</v>
      </c>
      <c r="Q474" s="1">
        <f t="shared" si="89"/>
        <v>-0.10692432515459473</v>
      </c>
    </row>
    <row r="475" spans="1:17" x14ac:dyDescent="0.2">
      <c r="A475" s="2" t="d">
        <v>2008-01-14</v>
      </c>
      <c r="B475">
        <v>29.52</v>
      </c>
      <c r="C475">
        <v>40.029998999999997</v>
      </c>
      <c r="D475">
        <v>68.900002000000001</v>
      </c>
      <c r="E475">
        <v>34.669998</v>
      </c>
      <c r="F475">
        <v>27.15</v>
      </c>
      <c r="G475">
        <v>34.68</v>
      </c>
      <c r="H475">
        <v>37.349997999999999</v>
      </c>
      <c r="I475">
        <v>23.1</v>
      </c>
      <c r="J475" s="1">
        <f t="shared" si="82"/>
        <v>-0.10597008592967315</v>
      </c>
      <c r="K475" s="1">
        <f t="shared" si="83"/>
        <v>-6.9708723140956358E-2</v>
      </c>
      <c r="L475" s="1">
        <f t="shared" si="84"/>
        <v>-0.1539848025047986</v>
      </c>
      <c r="M475" s="1">
        <f t="shared" si="85"/>
        <v>-2.1966395510006061E-2</v>
      </c>
      <c r="N475" s="1">
        <f t="shared" si="86"/>
        <v>-6.6952766103717101E-2</v>
      </c>
      <c r="O475" s="1">
        <f t="shared" si="87"/>
        <v>-0.12607866104857199</v>
      </c>
      <c r="P475" s="1">
        <f t="shared" si="88"/>
        <v>-0.11614559871981571</v>
      </c>
      <c r="Q475" s="1">
        <f t="shared" si="89"/>
        <v>-0.15080561079742485</v>
      </c>
    </row>
    <row r="476" spans="1:17" x14ac:dyDescent="0.2">
      <c r="A476" s="2" t="d">
        <v>2008-01-21</v>
      </c>
      <c r="B476">
        <v>30.860001</v>
      </c>
      <c r="C476">
        <v>38.18</v>
      </c>
      <c r="D476">
        <v>68.699996999999996</v>
      </c>
      <c r="E476">
        <v>32.990001999999997</v>
      </c>
      <c r="F476">
        <v>26.700001</v>
      </c>
      <c r="G476">
        <v>35.799999</v>
      </c>
      <c r="H476">
        <v>38.439999</v>
      </c>
      <c r="I476">
        <v>22.84</v>
      </c>
      <c r="J476" s="1">
        <f t="shared" si="82"/>
        <v>6.4833064429244082E-4</v>
      </c>
      <c r="K476" s="1">
        <f t="shared" si="83"/>
        <v>-0.10365655557495899</v>
      </c>
      <c r="L476" s="1">
        <f t="shared" si="84"/>
        <v>-0.12052878079912091</v>
      </c>
      <c r="M476" s="1">
        <f t="shared" si="85"/>
        <v>-5.3125472042822329E-2</v>
      </c>
      <c r="N476" s="1">
        <f t="shared" si="86"/>
        <v>-5.1817499644954461E-2</v>
      </c>
      <c r="O476" s="1">
        <f t="shared" si="87"/>
        <v>-5.3037610221340396E-2</v>
      </c>
      <c r="P476" s="1">
        <f t="shared" si="88"/>
        <v>-5.9093182536961011E-2</v>
      </c>
      <c r="Q476" s="1">
        <f t="shared" si="89"/>
        <v>-9.5946778597043633E-2</v>
      </c>
    </row>
    <row r="477" spans="1:17" x14ac:dyDescent="0.2">
      <c r="A477" s="2" t="d">
        <v>2008-01-28</v>
      </c>
      <c r="B477">
        <v>32.869999</v>
      </c>
      <c r="C477">
        <v>40.240001999999997</v>
      </c>
      <c r="D477">
        <v>71.349997999999999</v>
      </c>
      <c r="E477">
        <v>33.860000999999997</v>
      </c>
      <c r="F477">
        <v>27.469999000000001</v>
      </c>
      <c r="G477">
        <v>37.849997999999999</v>
      </c>
      <c r="H477">
        <v>40.919998</v>
      </c>
      <c r="I477">
        <v>23.65</v>
      </c>
      <c r="J477" s="1">
        <f t="shared" si="82"/>
        <v>8.2733648893039705E-2</v>
      </c>
      <c r="K477" s="1">
        <f t="shared" si="83"/>
        <v>-7.6288871053458829E-2</v>
      </c>
      <c r="L477" s="1">
        <f t="shared" si="84"/>
        <v>-5.7858940838449356E-2</v>
      </c>
      <c r="M477" s="1">
        <f t="shared" si="85"/>
        <v>-7.4255626002024192E-2</v>
      </c>
      <c r="N477" s="1">
        <f t="shared" si="86"/>
        <v>-2.8706708001666137E-2</v>
      </c>
      <c r="O477" s="1">
        <f t="shared" si="87"/>
        <v>3.7963882093911584E-2</v>
      </c>
      <c r="P477" s="1">
        <f t="shared" si="88"/>
        <v>2.323956313531535E-2</v>
      </c>
      <c r="Q477" s="1">
        <f t="shared" si="89"/>
        <v>-2.6289892439516106E-2</v>
      </c>
    </row>
    <row r="478" spans="1:17" x14ac:dyDescent="0.2">
      <c r="A478" s="2" t="d">
        <v>2008-02-04</v>
      </c>
      <c r="B478">
        <v>31.57</v>
      </c>
      <c r="C478">
        <v>39</v>
      </c>
      <c r="D478">
        <v>69.849997999999999</v>
      </c>
      <c r="E478">
        <v>33.110000999999997</v>
      </c>
      <c r="F478">
        <v>26.799999</v>
      </c>
      <c r="G478">
        <v>36.169998</v>
      </c>
      <c r="H478">
        <v>39.830002</v>
      </c>
      <c r="I478">
        <v>22.299999</v>
      </c>
      <c r="J478" s="1">
        <f t="shared" si="82"/>
        <v>6.713930283762852E-2</v>
      </c>
      <c r="K478" s="1">
        <f t="shared" si="83"/>
        <v>-2.6067501893571349E-2</v>
      </c>
      <c r="L478" s="1">
        <f t="shared" si="84"/>
        <v>1.3693850022997138E-2</v>
      </c>
      <c r="M478" s="1">
        <f t="shared" si="85"/>
        <v>-4.6039320248659393E-2</v>
      </c>
      <c r="N478" s="1">
        <f t="shared" si="86"/>
        <v>-1.2975196176566992E-2</v>
      </c>
      <c r="O478" s="1">
        <f t="shared" si="87"/>
        <v>4.2066838757221135E-2</v>
      </c>
      <c r="P478" s="1">
        <f t="shared" si="88"/>
        <v>6.4287589375657109E-2</v>
      </c>
      <c r="Q478" s="1">
        <f t="shared" si="89"/>
        <v>-3.5245983904725206E-2</v>
      </c>
    </row>
    <row r="479" spans="1:17" x14ac:dyDescent="0.2">
      <c r="A479" s="2" t="d">
        <v>2008-02-11</v>
      </c>
      <c r="B479">
        <v>32.229999999999997</v>
      </c>
      <c r="C479">
        <v>39.849997999999999</v>
      </c>
      <c r="D479">
        <v>72.849997999999999</v>
      </c>
      <c r="E479">
        <v>33.330002</v>
      </c>
      <c r="F479">
        <v>27.35</v>
      </c>
      <c r="G479">
        <v>36.770000000000003</v>
      </c>
      <c r="H479">
        <v>40.25</v>
      </c>
      <c r="I479">
        <v>22.719999000000001</v>
      </c>
      <c r="J479" s="1">
        <f t="shared" si="82"/>
        <v>4.3436816487925141E-2</v>
      </c>
      <c r="K479" s="1">
        <f t="shared" si="83"/>
        <v>4.2810536750415372E-2</v>
      </c>
      <c r="L479" s="1">
        <f t="shared" si="84"/>
        <v>5.8653349627361212E-2</v>
      </c>
      <c r="M479" s="1">
        <f t="shared" si="85"/>
        <v>1.0253406460727301E-2</v>
      </c>
      <c r="N479" s="1">
        <f t="shared" si="86"/>
        <v>2.4052926008603551E-2</v>
      </c>
      <c r="O479" s="1">
        <f t="shared" si="87"/>
        <v>2.673442983948749E-2</v>
      </c>
      <c r="P479" s="1">
        <f t="shared" si="88"/>
        <v>4.6011445777049034E-2</v>
      </c>
      <c r="Q479" s="1">
        <f t="shared" si="89"/>
        <v>-5.2678349489442859E-3</v>
      </c>
    </row>
    <row r="480" spans="1:17" x14ac:dyDescent="0.2">
      <c r="A480" s="2" t="d">
        <v>2008-02-18</v>
      </c>
      <c r="B480">
        <v>32.220001000000003</v>
      </c>
      <c r="C480">
        <v>39.419998</v>
      </c>
      <c r="D480">
        <v>74.900002000000001</v>
      </c>
      <c r="E480">
        <v>33.369999</v>
      </c>
      <c r="F480">
        <v>27.6</v>
      </c>
      <c r="G480">
        <v>37.150002000000001</v>
      </c>
      <c r="H480">
        <v>41.32</v>
      </c>
      <c r="I480">
        <v>22.49</v>
      </c>
      <c r="J480" s="1">
        <f t="shared" si="82"/>
        <v>-1.997294846779846E-2</v>
      </c>
      <c r="K480" s="1">
        <f t="shared" si="83"/>
        <v>-2.0588324504366064E-2</v>
      </c>
      <c r="L480" s="1">
        <f t="shared" si="84"/>
        <v>4.8556601333432092E-2</v>
      </c>
      <c r="M480" s="1">
        <f t="shared" si="85"/>
        <v>-1.4577143442115506E-2</v>
      </c>
      <c r="N480" s="1">
        <f t="shared" si="86"/>
        <v>4.7213090192715053E-3</v>
      </c>
      <c r="O480" s="1">
        <f t="shared" si="87"/>
        <v>-1.8667102043730316E-2</v>
      </c>
      <c r="P480" s="1">
        <f t="shared" si="88"/>
        <v>9.7277520438686215E-3</v>
      </c>
      <c r="Q480" s="1">
        <f t="shared" si="89"/>
        <v>-5.0292348966717706E-2</v>
      </c>
    </row>
    <row r="481" spans="1:17" x14ac:dyDescent="0.2">
      <c r="A481" s="2" t="d">
        <v>2008-02-25</v>
      </c>
      <c r="B481">
        <v>31.32</v>
      </c>
      <c r="C481">
        <v>37.610000999999997</v>
      </c>
      <c r="D481">
        <v>76.050003000000004</v>
      </c>
      <c r="E481">
        <v>32.799999</v>
      </c>
      <c r="F481">
        <v>27.129999000000002</v>
      </c>
      <c r="G481">
        <v>36.25</v>
      </c>
      <c r="H481">
        <v>40.869999</v>
      </c>
      <c r="I481">
        <v>22.15</v>
      </c>
      <c r="J481" s="1">
        <f t="shared" si="82"/>
        <v>-7.950431447297979E-3</v>
      </c>
      <c r="K481" s="1">
        <f t="shared" si="83"/>
        <v>-3.6291647058728567E-2</v>
      </c>
      <c r="L481" s="1">
        <f t="shared" si="84"/>
        <v>8.5041001082846956E-2</v>
      </c>
      <c r="M481" s="1">
        <f t="shared" si="85"/>
        <v>-9.4068968592173948E-3</v>
      </c>
      <c r="N481" s="1">
        <f t="shared" si="86"/>
        <v>1.2238239607897269E-2</v>
      </c>
      <c r="O481" s="1">
        <f t="shared" si="87"/>
        <v>2.2093906311216279E-3</v>
      </c>
      <c r="P481" s="1">
        <f t="shared" si="88"/>
        <v>2.5775825701402293E-2</v>
      </c>
      <c r="Q481" s="1">
        <f t="shared" si="89"/>
        <v>-6.7491371318781366E-3</v>
      </c>
    </row>
    <row r="482" spans="1:17" x14ac:dyDescent="0.2">
      <c r="A482" s="2" t="d">
        <v>2008-03-03</v>
      </c>
      <c r="B482">
        <v>30.16</v>
      </c>
      <c r="C482">
        <v>37.700001</v>
      </c>
      <c r="D482">
        <v>73.760002</v>
      </c>
      <c r="E482">
        <v>31.74</v>
      </c>
      <c r="F482">
        <v>27.07</v>
      </c>
      <c r="G482">
        <v>35.610000999999997</v>
      </c>
      <c r="H482">
        <v>39.590000000000003</v>
      </c>
      <c r="I482">
        <v>22.02</v>
      </c>
      <c r="J482" s="1">
        <f t="shared" si="82"/>
        <v>-6.6381152687591052E-2</v>
      </c>
      <c r="K482" s="1">
        <f t="shared" si="83"/>
        <v>-5.5462234068853339E-2</v>
      </c>
      <c r="L482" s="1">
        <f t="shared" si="84"/>
        <v>1.2414101175763881E-2</v>
      </c>
      <c r="M482" s="1">
        <f t="shared" si="85"/>
        <v>-4.8880237227384174E-2</v>
      </c>
      <c r="N482" s="1">
        <f t="shared" si="86"/>
        <v>-1.0290425241780421E-2</v>
      </c>
      <c r="O482" s="1">
        <f t="shared" si="87"/>
        <v>-3.2055769941495463E-2</v>
      </c>
      <c r="P482" s="1">
        <f t="shared" si="88"/>
        <v>-1.6533442746533029E-2</v>
      </c>
      <c r="Q482" s="1">
        <f t="shared" si="89"/>
        <v>-3.1294418544331341E-2</v>
      </c>
    </row>
    <row r="483" spans="1:17" x14ac:dyDescent="0.2">
      <c r="A483" s="2" t="d">
        <v>2008-03-10</v>
      </c>
      <c r="B483">
        <v>30.040001</v>
      </c>
      <c r="C483">
        <v>37.900002000000001</v>
      </c>
      <c r="D483">
        <v>74.760002</v>
      </c>
      <c r="E483">
        <v>30.68</v>
      </c>
      <c r="F483">
        <v>26.959999</v>
      </c>
      <c r="G483">
        <v>36.080002</v>
      </c>
      <c r="H483">
        <v>40.770000000000003</v>
      </c>
      <c r="I483">
        <v>21.950001</v>
      </c>
      <c r="J483" s="1">
        <f t="shared" si="82"/>
        <v>-7.0057548600569605E-2</v>
      </c>
      <c r="K483" s="1">
        <f t="shared" si="83"/>
        <v>-3.9322086130077781E-2</v>
      </c>
      <c r="L483" s="1">
        <f t="shared" si="84"/>
        <v>-1.870907885807412E-3</v>
      </c>
      <c r="M483" s="1">
        <f t="shared" si="85"/>
        <v>-8.4046286297190492E-2</v>
      </c>
      <c r="N483" s="1">
        <f t="shared" si="86"/>
        <v>-2.3461523770986856E-2</v>
      </c>
      <c r="O483" s="1">
        <f t="shared" si="87"/>
        <v>-2.9225074372773677E-2</v>
      </c>
      <c r="P483" s="1">
        <f t="shared" si="88"/>
        <v>-1.3400127420275637E-2</v>
      </c>
      <c r="Q483" s="1">
        <f t="shared" si="89"/>
        <v>-2.4303580891958384E-2</v>
      </c>
    </row>
    <row r="484" spans="1:17" x14ac:dyDescent="0.2">
      <c r="A484" s="2" t="d">
        <v>2008-03-17</v>
      </c>
      <c r="B484">
        <v>31.25</v>
      </c>
      <c r="C484">
        <v>37.450001</v>
      </c>
      <c r="D484">
        <v>70.809997999999993</v>
      </c>
      <c r="E484">
        <v>31.09</v>
      </c>
      <c r="F484">
        <v>27.620000999999998</v>
      </c>
      <c r="G484">
        <v>36.630001</v>
      </c>
      <c r="H484">
        <v>38.299999</v>
      </c>
      <c r="I484">
        <v>22.389999</v>
      </c>
      <c r="J484" s="1">
        <f t="shared" si="82"/>
        <v>-2.2374949401919031E-3</v>
      </c>
      <c r="K484" s="1">
        <f t="shared" si="83"/>
        <v>-4.2632624054199306E-3</v>
      </c>
      <c r="L484" s="1">
        <f t="shared" si="84"/>
        <v>-7.1390852733949017E-2</v>
      </c>
      <c r="M484" s="1">
        <f t="shared" si="85"/>
        <v>-5.3542260831630287E-2</v>
      </c>
      <c r="N484" s="1">
        <f t="shared" si="86"/>
        <v>1.790009437551867E-2</v>
      </c>
      <c r="O484" s="1">
        <f t="shared" si="87"/>
        <v>1.0428222790066173E-2</v>
      </c>
      <c r="P484" s="1">
        <f t="shared" si="88"/>
        <v>-6.4946403031421393E-2</v>
      </c>
      <c r="Q484" s="1">
        <f t="shared" si="89"/>
        <v>1.0776889456721958E-2</v>
      </c>
    </row>
    <row r="485" spans="1:17" x14ac:dyDescent="0.2">
      <c r="A485" s="2" t="d">
        <v>2008-03-24</v>
      </c>
      <c r="B485">
        <v>30.530000999999999</v>
      </c>
      <c r="C485">
        <v>37.630001</v>
      </c>
      <c r="D485">
        <v>73.400002000000001</v>
      </c>
      <c r="E485">
        <v>31.33</v>
      </c>
      <c r="F485">
        <v>27.879999000000002</v>
      </c>
      <c r="G485">
        <v>36.840000000000003</v>
      </c>
      <c r="H485">
        <v>40.220001000000003</v>
      </c>
      <c r="I485">
        <v>22.43</v>
      </c>
      <c r="J485" s="1">
        <f t="shared" si="82"/>
        <v>1.2193296361698046E-2</v>
      </c>
      <c r="K485" s="1">
        <f t="shared" si="83"/>
        <v>-1.8584897992765044E-3</v>
      </c>
      <c r="L485" s="1">
        <f t="shared" si="84"/>
        <v>-4.8926434948795196E-3</v>
      </c>
      <c r="M485" s="1">
        <f t="shared" si="85"/>
        <v>-1.3001610134162626E-2</v>
      </c>
      <c r="N485" s="1">
        <f t="shared" si="86"/>
        <v>2.9483446398106929E-2</v>
      </c>
      <c r="O485" s="1">
        <f t="shared" si="87"/>
        <v>3.3957686015420777E-2</v>
      </c>
      <c r="P485" s="1">
        <f t="shared" si="88"/>
        <v>1.5787848089718511E-2</v>
      </c>
      <c r="Q485" s="1">
        <f t="shared" si="89"/>
        <v>1.8448217237583043E-2</v>
      </c>
    </row>
    <row r="486" spans="1:17" x14ac:dyDescent="0.2">
      <c r="A486" s="2" t="d">
        <v>2008-03-31</v>
      </c>
      <c r="B486">
        <v>32.049999</v>
      </c>
      <c r="C486">
        <v>39.169998</v>
      </c>
      <c r="D486">
        <v>77.309997999999993</v>
      </c>
      <c r="E486">
        <v>31.6</v>
      </c>
      <c r="F486">
        <v>28.370000999999998</v>
      </c>
      <c r="G486">
        <v>38.400002000000001</v>
      </c>
      <c r="H486">
        <v>42.91</v>
      </c>
      <c r="I486">
        <v>23.24</v>
      </c>
      <c r="J486" s="1">
        <f t="shared" si="82"/>
        <v>6.4767291980549022E-2</v>
      </c>
      <c r="K486" s="1">
        <f t="shared" si="83"/>
        <v>3.2959931759426388E-2</v>
      </c>
      <c r="L486" s="1">
        <f t="shared" si="84"/>
        <v>3.3540278122872823E-2</v>
      </c>
      <c r="M486" s="1">
        <f t="shared" si="85"/>
        <v>2.9546144093811098E-2</v>
      </c>
      <c r="N486" s="1">
        <f t="shared" si="86"/>
        <v>5.0978035117143848E-2</v>
      </c>
      <c r="O486" s="1">
        <f t="shared" si="87"/>
        <v>6.2318761050219343E-2</v>
      </c>
      <c r="P486" s="1">
        <f t="shared" si="88"/>
        <v>5.1158382172271109E-2</v>
      </c>
      <c r="Q486" s="1">
        <f t="shared" si="89"/>
        <v>5.7107746904444465E-2</v>
      </c>
    </row>
    <row r="487" spans="1:17" x14ac:dyDescent="0.2">
      <c r="A487" s="2" t="d">
        <v>2008-04-07</v>
      </c>
      <c r="B487">
        <v>30.91</v>
      </c>
      <c r="C487">
        <v>39.270000000000003</v>
      </c>
      <c r="D487">
        <v>77.5</v>
      </c>
      <c r="E487">
        <v>31.530000999999999</v>
      </c>
      <c r="F487">
        <v>27.790001</v>
      </c>
      <c r="G487">
        <v>36.43</v>
      </c>
      <c r="H487">
        <v>42.18</v>
      </c>
      <c r="I487">
        <v>22.59</v>
      </c>
      <c r="J487" s="1">
        <f t="shared" si="82"/>
        <v>-1.0939620038385564E-2</v>
      </c>
      <c r="K487" s="1">
        <f t="shared" si="83"/>
        <v>4.745413192442044E-2</v>
      </c>
      <c r="L487" s="1">
        <f t="shared" si="84"/>
        <v>9.0277730940217543E-2</v>
      </c>
      <c r="M487" s="1">
        <f t="shared" si="85"/>
        <v>1.4053281202132584E-2</v>
      </c>
      <c r="N487" s="1">
        <f t="shared" si="86"/>
        <v>6.1360955517853373E-3</v>
      </c>
      <c r="O487" s="1">
        <f t="shared" si="87"/>
        <v>-5.4749930702775009E-3</v>
      </c>
      <c r="P487" s="1">
        <f t="shared" si="88"/>
        <v>9.6496304973689245E-2</v>
      </c>
      <c r="Q487" s="1">
        <f t="shared" si="89"/>
        <v>8.8929445320453694E-3</v>
      </c>
    </row>
    <row r="488" spans="1:17" x14ac:dyDescent="0.2">
      <c r="A488" s="2" t="d">
        <v>2008-04-14</v>
      </c>
      <c r="B488">
        <v>32.07</v>
      </c>
      <c r="C488">
        <v>40.68</v>
      </c>
      <c r="D488">
        <v>83.589995999999999</v>
      </c>
      <c r="E488">
        <v>31.629999000000002</v>
      </c>
      <c r="F488">
        <v>27.959999</v>
      </c>
      <c r="G488">
        <v>38.32</v>
      </c>
      <c r="H488">
        <v>44.240001999999997</v>
      </c>
      <c r="I488">
        <v>23.82</v>
      </c>
      <c r="J488" s="1">
        <f t="shared" si="82"/>
        <v>4.9211174203610118E-2</v>
      </c>
      <c r="K488" s="1">
        <f t="shared" si="83"/>
        <v>7.793494000047213E-2</v>
      </c>
      <c r="L488" s="1">
        <f t="shared" si="84"/>
        <v>0.12999988499002371</v>
      </c>
      <c r="M488" s="1">
        <f t="shared" si="85"/>
        <v>9.5299007379017787E-3</v>
      </c>
      <c r="N488" s="1">
        <f t="shared" si="86"/>
        <v>2.8653315759129515E-3</v>
      </c>
      <c r="O488" s="1">
        <f t="shared" si="87"/>
        <v>3.9387741715553717E-2</v>
      </c>
      <c r="P488" s="1">
        <f t="shared" si="88"/>
        <v>9.5264993214276991E-2</v>
      </c>
      <c r="Q488" s="1">
        <f t="shared" si="89"/>
        <v>6.0126215395037062E-2</v>
      </c>
    </row>
    <row r="489" spans="1:17" x14ac:dyDescent="0.2">
      <c r="A489" s="2" t="d">
        <v>2008-04-21</v>
      </c>
      <c r="B489">
        <v>32.360000999999997</v>
      </c>
      <c r="C489">
        <v>40.340000000000003</v>
      </c>
      <c r="D489">
        <v>82.879997000000003</v>
      </c>
      <c r="E489">
        <v>31.809999000000001</v>
      </c>
      <c r="F489">
        <v>27.93</v>
      </c>
      <c r="G489">
        <v>38.369999</v>
      </c>
      <c r="H489">
        <v>43.900002000000001</v>
      </c>
      <c r="I489">
        <v>24</v>
      </c>
      <c r="J489" s="1">
        <f t="shared" si="82"/>
        <v>9.6259709272085454E-3</v>
      </c>
      <c r="K489" s="1">
        <f t="shared" si="83"/>
        <v>2.9432435907811531E-2</v>
      </c>
      <c r="L489" s="1">
        <f t="shared" si="84"/>
        <v>6.9570454851752589E-2</v>
      </c>
      <c r="M489" s="1">
        <f t="shared" si="85"/>
        <v>6.6235537315306138E-3</v>
      </c>
      <c r="N489" s="1">
        <f t="shared" si="86"/>
        <v>-1.5630904112175808E-2</v>
      </c>
      <c r="O489" s="1">
        <f t="shared" si="87"/>
        <v>-7.8163348018013903E-4</v>
      </c>
      <c r="P489" s="1">
        <f t="shared" si="88"/>
        <v>2.2809466635778011E-2</v>
      </c>
      <c r="Q489" s="1">
        <f t="shared" si="89"/>
        <v>3.2178898364235195E-2</v>
      </c>
    </row>
    <row r="490" spans="1:17" x14ac:dyDescent="0.2">
      <c r="A490" s="2" t="d">
        <v>2008-04-28</v>
      </c>
      <c r="B490">
        <v>33.189999</v>
      </c>
      <c r="C490">
        <v>41.02</v>
      </c>
      <c r="D490">
        <v>81.470000999999996</v>
      </c>
      <c r="E490">
        <v>32.049999</v>
      </c>
      <c r="F490">
        <v>28.110001</v>
      </c>
      <c r="G490">
        <v>38.900002000000001</v>
      </c>
      <c r="H490">
        <v>42.439999</v>
      </c>
      <c r="I490">
        <v>24.790001</v>
      </c>
      <c r="J490" s="1">
        <f t="shared" si="82"/>
        <v>7.1168839458300701E-2</v>
      </c>
      <c r="K490" s="1">
        <f t="shared" si="83"/>
        <v>4.3598884054316396E-2</v>
      </c>
      <c r="L490" s="1">
        <f t="shared" si="84"/>
        <v>4.9956930237705886E-2</v>
      </c>
      <c r="M490" s="1">
        <f t="shared" si="85"/>
        <v>1.6357646892635462E-2</v>
      </c>
      <c r="N490" s="1">
        <f t="shared" si="86"/>
        <v>1.1449140754389787E-2</v>
      </c>
      <c r="O490" s="1">
        <f t="shared" si="87"/>
        <v>6.5601691017808619E-2</v>
      </c>
      <c r="P490" s="1">
        <f t="shared" si="88"/>
        <v>6.1451151324767861E-3</v>
      </c>
      <c r="Q490" s="1">
        <f t="shared" si="89"/>
        <v>9.2933055906032652E-2</v>
      </c>
    </row>
    <row r="491" spans="1:17" x14ac:dyDescent="0.2">
      <c r="A491" s="2" t="d">
        <v>2008-05-05</v>
      </c>
      <c r="B491">
        <v>32.200001</v>
      </c>
      <c r="C491">
        <v>40.040000999999997</v>
      </c>
      <c r="D491">
        <v>84.769997000000004</v>
      </c>
      <c r="E491">
        <v>31.469999000000001</v>
      </c>
      <c r="F491">
        <v>27.84</v>
      </c>
      <c r="G491">
        <v>38.240001999999997</v>
      </c>
      <c r="H491">
        <v>43.450001</v>
      </c>
      <c r="I491">
        <v>24.5</v>
      </c>
      <c r="J491" s="1">
        <f t="shared" si="82"/>
        <v>4.0454699011991087E-3</v>
      </c>
      <c r="K491" s="1">
        <f t="shared" si="83"/>
        <v>-1.5857591758314766E-2</v>
      </c>
      <c r="L491" s="1">
        <f t="shared" si="84"/>
        <v>1.4017823371985396E-2</v>
      </c>
      <c r="M491" s="1">
        <f t="shared" si="85"/>
        <v>-5.0713264019819739E-3</v>
      </c>
      <c r="N491" s="1">
        <f t="shared" si="86"/>
        <v>-4.3010461340108495E-3</v>
      </c>
      <c r="O491" s="1">
        <f t="shared" si="87"/>
        <v>-2.0898126182055171E-3</v>
      </c>
      <c r="P491" s="1">
        <f t="shared" si="88"/>
        <v>-1.8018527695674334E-2</v>
      </c>
      <c r="Q491" s="1">
        <f t="shared" si="89"/>
        <v>2.8147553623527187E-2</v>
      </c>
    </row>
    <row r="492" spans="1:17" x14ac:dyDescent="0.2">
      <c r="A492" s="2" t="d">
        <v>2008-05-12</v>
      </c>
      <c r="B492">
        <v>33.439999</v>
      </c>
      <c r="C492">
        <v>40.779998999999997</v>
      </c>
      <c r="D492">
        <v>88.949996999999996</v>
      </c>
      <c r="E492">
        <v>31.700001</v>
      </c>
      <c r="F492">
        <v>28.49</v>
      </c>
      <c r="G492">
        <v>39.279998999999997</v>
      </c>
      <c r="H492">
        <v>45.91</v>
      </c>
      <c r="I492">
        <v>25.370000999999998</v>
      </c>
      <c r="J492" s="1">
        <f t="shared" si="82"/>
        <v>3.2829635219555314E-2</v>
      </c>
      <c r="K492" s="1">
        <f t="shared" si="83"/>
        <v>1.084820809841841E-2</v>
      </c>
      <c r="L492" s="1">
        <f t="shared" si="84"/>
        <v>7.06806380707697E-2</v>
      </c>
      <c r="M492" s="1">
        <f t="shared" si="85"/>
        <v>-3.4639618954214117E-3</v>
      </c>
      <c r="N492" s="1">
        <f t="shared" si="86"/>
        <v>1.9851768552731529E-2</v>
      </c>
      <c r="O492" s="1">
        <f t="shared" si="87"/>
        <v>2.3439579831183294E-2</v>
      </c>
      <c r="P492" s="1">
        <f t="shared" si="88"/>
        <v>4.4768592621919408E-2</v>
      </c>
      <c r="Q492" s="1">
        <f t="shared" si="89"/>
        <v>5.5513582679877868E-2</v>
      </c>
    </row>
    <row r="493" spans="1:17" x14ac:dyDescent="0.2">
      <c r="A493" s="2" t="d">
        <v>2008-05-19</v>
      </c>
      <c r="B493">
        <v>31.700001</v>
      </c>
      <c r="C493">
        <v>40.909999999999997</v>
      </c>
      <c r="D493">
        <v>86.260002</v>
      </c>
      <c r="E493">
        <v>31.35</v>
      </c>
      <c r="F493">
        <v>28.08</v>
      </c>
      <c r="G493">
        <v>37.790000999999997</v>
      </c>
      <c r="H493">
        <v>43.869999</v>
      </c>
      <c r="I493">
        <v>24.48</v>
      </c>
      <c r="J493" s="1">
        <f t="shared" si="82"/>
        <v>-4.593188317334998E-2</v>
      </c>
      <c r="K493" s="1">
        <f t="shared" si="83"/>
        <v>-2.6852207029275542E-3</v>
      </c>
      <c r="L493" s="1">
        <f t="shared" si="84"/>
        <v>5.7131147808407209E-2</v>
      </c>
      <c r="M493" s="1">
        <f t="shared" si="85"/>
        <v>-2.2082885086500775E-2</v>
      </c>
      <c r="N493" s="1">
        <f t="shared" si="86"/>
        <v>-1.0678413353581719E-3</v>
      </c>
      <c r="O493" s="1">
        <f t="shared" si="87"/>
        <v>-2.8949758214856944E-2</v>
      </c>
      <c r="P493" s="1">
        <f t="shared" si="88"/>
        <v>3.3139402200396496E-2</v>
      </c>
      <c r="Q493" s="1">
        <f t="shared" si="89"/>
        <v>-1.2583928741819258E-2</v>
      </c>
    </row>
    <row r="494" spans="1:17" x14ac:dyDescent="0.2">
      <c r="A494" s="2" t="d">
        <v>2008-05-26</v>
      </c>
      <c r="B494">
        <v>32.310001</v>
      </c>
      <c r="C494">
        <v>41.310001</v>
      </c>
      <c r="D494">
        <v>86</v>
      </c>
      <c r="E494">
        <v>32.080002</v>
      </c>
      <c r="F494">
        <v>28.49</v>
      </c>
      <c r="G494">
        <v>38.840000000000003</v>
      </c>
      <c r="H494">
        <v>44.509998000000003</v>
      </c>
      <c r="I494">
        <v>25.35</v>
      </c>
      <c r="J494" s="1">
        <f t="shared" si="82"/>
        <v>3.4103271803137786E-3</v>
      </c>
      <c r="K494" s="1">
        <f t="shared" si="83"/>
        <v>3.1225646193842212E-2</v>
      </c>
      <c r="L494" s="1">
        <f t="shared" si="84"/>
        <v>1.4405625023072523E-2</v>
      </c>
      <c r="M494" s="1">
        <f t="shared" si="85"/>
        <v>1.919816604243136E-2</v>
      </c>
      <c r="N494" s="1">
        <f t="shared" si="86"/>
        <v>2.3079313043597935E-2</v>
      </c>
      <c r="O494" s="1">
        <f t="shared" si="87"/>
        <v>1.5568502938669982E-2</v>
      </c>
      <c r="P494" s="1">
        <f t="shared" si="88"/>
        <v>2.4102963367678663E-2</v>
      </c>
      <c r="Q494" s="1">
        <f t="shared" si="89"/>
        <v>3.4105612486510839E-2</v>
      </c>
    </row>
    <row r="495" spans="1:17" x14ac:dyDescent="0.2">
      <c r="A495" s="2" t="d">
        <v>2008-06-02</v>
      </c>
      <c r="B495">
        <v>31.26</v>
      </c>
      <c r="C495">
        <v>40.540000999999997</v>
      </c>
      <c r="D495">
        <v>86.019997000000004</v>
      </c>
      <c r="E495">
        <v>31.42</v>
      </c>
      <c r="F495">
        <v>27.950001</v>
      </c>
      <c r="G495">
        <v>37.009998000000003</v>
      </c>
      <c r="H495">
        <v>44.169998</v>
      </c>
      <c r="I495">
        <v>24.719999000000001</v>
      </c>
      <c r="J495" s="1">
        <f t="shared" si="82"/>
        <v>-6.7413433318863653E-2</v>
      </c>
      <c r="K495" s="1">
        <f t="shared" si="83"/>
        <v>-5.9025749336352011E-3</v>
      </c>
      <c r="L495" s="1">
        <f t="shared" si="84"/>
        <v>-3.3494587905051353E-2</v>
      </c>
      <c r="M495" s="1">
        <f t="shared" si="85"/>
        <v>-8.8720796015005904E-3</v>
      </c>
      <c r="N495" s="1">
        <f t="shared" si="86"/>
        <v>-1.9135913130534067E-2</v>
      </c>
      <c r="O495" s="1">
        <f t="shared" si="87"/>
        <v>-5.9527365669401852E-2</v>
      </c>
      <c r="P495" s="1">
        <f t="shared" si="88"/>
        <v>-3.8637177932298046E-2</v>
      </c>
      <c r="Q495" s="1">
        <f t="shared" si="89"/>
        <v>-2.5954820891408627E-2</v>
      </c>
    </row>
    <row r="496" spans="1:17" x14ac:dyDescent="0.2">
      <c r="A496" s="2" t="d">
        <v>2008-06-09</v>
      </c>
      <c r="B496">
        <v>31.719999000000001</v>
      </c>
      <c r="C496">
        <v>41.290000999999997</v>
      </c>
      <c r="D496">
        <v>86.599997999999999</v>
      </c>
      <c r="E496">
        <v>30.860001</v>
      </c>
      <c r="F496">
        <v>28.120000999999998</v>
      </c>
      <c r="G496">
        <v>37.020000000000003</v>
      </c>
      <c r="H496">
        <v>44.540000999999997</v>
      </c>
      <c r="I496">
        <v>24.459999</v>
      </c>
      <c r="J496" s="1">
        <f t="shared" si="82"/>
        <v>6.3065281181970596E-4</v>
      </c>
      <c r="K496" s="1">
        <f t="shared" si="83"/>
        <v>9.2458321756304918E-3</v>
      </c>
      <c r="L496" s="1">
        <f t="shared" si="84"/>
        <v>3.9337780682865992E-3</v>
      </c>
      <c r="M496" s="1">
        <f t="shared" si="85"/>
        <v>-1.5753387739508427E-2</v>
      </c>
      <c r="N496" s="1">
        <f t="shared" si="86"/>
        <v>1.4235233467307152E-3</v>
      </c>
      <c r="O496" s="1">
        <f t="shared" si="87"/>
        <v>-2.0586236678072588E-2</v>
      </c>
      <c r="P496" s="1">
        <f t="shared" si="88"/>
        <v>1.5156991897448242E-2</v>
      </c>
      <c r="Q496" s="1">
        <f t="shared" si="89"/>
        <v>-8.17368268174273E-4</v>
      </c>
    </row>
    <row r="497" spans="1:17" x14ac:dyDescent="0.2">
      <c r="A497" s="2" t="d">
        <v>2008-06-16</v>
      </c>
      <c r="B497">
        <v>29.98</v>
      </c>
      <c r="C497">
        <v>40.669998</v>
      </c>
      <c r="D497">
        <v>85.75</v>
      </c>
      <c r="E497">
        <v>30</v>
      </c>
      <c r="F497">
        <v>27.08</v>
      </c>
      <c r="G497">
        <v>35.900002000000001</v>
      </c>
      <c r="H497">
        <v>43.419998</v>
      </c>
      <c r="I497">
        <v>23.75</v>
      </c>
      <c r="J497" s="1">
        <f t="shared" si="82"/>
        <v>-7.4846318112125013E-2</v>
      </c>
      <c r="K497" s="1">
        <f t="shared" si="83"/>
        <v>-1.5613954873051705E-2</v>
      </c>
      <c r="L497" s="1">
        <f t="shared" si="84"/>
        <v>-2.9112102074584415E-3</v>
      </c>
      <c r="M497" s="1">
        <f t="shared" si="85"/>
        <v>-6.7035463680296101E-2</v>
      </c>
      <c r="N497" s="1">
        <f t="shared" si="86"/>
        <v>-5.0757700465742739E-2</v>
      </c>
      <c r="O497" s="1">
        <f t="shared" si="87"/>
        <v>-7.8713292218586181E-2</v>
      </c>
      <c r="P497" s="1">
        <f t="shared" si="88"/>
        <v>-2.4793719705617202E-2</v>
      </c>
      <c r="Q497" s="1">
        <f t="shared" si="89"/>
        <v>-6.5196199556542059E-2</v>
      </c>
    </row>
    <row r="498" spans="1:17" x14ac:dyDescent="0.2">
      <c r="A498" s="2" t="d">
        <v>2008-06-23</v>
      </c>
      <c r="B498">
        <v>28.610001</v>
      </c>
      <c r="C498">
        <v>39.729999999999997</v>
      </c>
      <c r="D498">
        <v>87.25</v>
      </c>
      <c r="E498">
        <v>30.25</v>
      </c>
      <c r="F498">
        <v>26.559999000000001</v>
      </c>
      <c r="G498">
        <v>33.700001</v>
      </c>
      <c r="H498">
        <v>41.900002000000001</v>
      </c>
      <c r="I498">
        <v>22.940000999999999</v>
      </c>
      <c r="J498" s="1">
        <f t="shared" si="82"/>
        <v>-8.8582982978498578E-2</v>
      </c>
      <c r="K498" s="1">
        <f t="shared" si="83"/>
        <v>-2.0182595864341697E-2</v>
      </c>
      <c r="L498" s="1">
        <f t="shared" si="84"/>
        <v>1.4197768602557247E-2</v>
      </c>
      <c r="M498" s="1">
        <f t="shared" si="85"/>
        <v>-3.7948448350624629E-2</v>
      </c>
      <c r="N498" s="1">
        <f t="shared" si="86"/>
        <v>-5.1010948421652796E-2</v>
      </c>
      <c r="O498" s="1">
        <f t="shared" si="87"/>
        <v>-9.369022532670826E-2</v>
      </c>
      <c r="P498" s="1">
        <f t="shared" si="88"/>
        <v>-5.2759905668044747E-2</v>
      </c>
      <c r="Q498" s="1">
        <f t="shared" si="89"/>
        <v>-7.4730436843212122E-2</v>
      </c>
    </row>
    <row r="499" spans="1:17" x14ac:dyDescent="0.2">
      <c r="A499" s="2" t="d">
        <v>2008-06-30</v>
      </c>
      <c r="B499">
        <v>28.049999</v>
      </c>
      <c r="C499">
        <v>40.380001</v>
      </c>
      <c r="D499">
        <v>84.900002000000001</v>
      </c>
      <c r="E499">
        <v>30.5</v>
      </c>
      <c r="F499">
        <v>26.67</v>
      </c>
      <c r="G499">
        <v>33.409999999999997</v>
      </c>
      <c r="H499">
        <v>39.450001</v>
      </c>
      <c r="I499">
        <v>22.35</v>
      </c>
      <c r="J499" s="1">
        <f t="shared" si="82"/>
        <v>-0.12295876892271478</v>
      </c>
      <c r="K499" s="1">
        <f t="shared" si="83"/>
        <v>-2.2285726467511553E-2</v>
      </c>
      <c r="L499" s="1">
        <f t="shared" si="84"/>
        <v>-1.9825675599273528E-2</v>
      </c>
      <c r="M499" s="1">
        <f t="shared" si="85"/>
        <v>-1.1734195726055299E-2</v>
      </c>
      <c r="N499" s="1">
        <f t="shared" si="86"/>
        <v>-5.2941764310418152E-2</v>
      </c>
      <c r="O499" s="1">
        <f t="shared" si="87"/>
        <v>-0.10260305077668644</v>
      </c>
      <c r="P499" s="1">
        <f t="shared" si="88"/>
        <v>-0.12135361164052468</v>
      </c>
      <c r="Q499" s="1">
        <f t="shared" si="89"/>
        <v>-9.0212768316373163E-2</v>
      </c>
    </row>
    <row r="500" spans="1:17" x14ac:dyDescent="0.2">
      <c r="A500" s="2" t="d">
        <v>2008-07-07</v>
      </c>
      <c r="B500">
        <v>26.790001</v>
      </c>
      <c r="C500">
        <v>40.459999000000003</v>
      </c>
      <c r="D500">
        <v>81.800003000000004</v>
      </c>
      <c r="E500">
        <v>30.82</v>
      </c>
      <c r="F500">
        <v>26.93</v>
      </c>
      <c r="G500">
        <v>33.090000000000003</v>
      </c>
      <c r="H500">
        <v>39.419998</v>
      </c>
      <c r="I500">
        <v>22.219999000000001</v>
      </c>
      <c r="J500" s="1">
        <f t="shared" si="82"/>
        <v>-0.11250177179057405</v>
      </c>
      <c r="K500" s="1">
        <f t="shared" si="83"/>
        <v>-5.1768637190043494E-3</v>
      </c>
      <c r="L500" s="1">
        <f t="shared" si="84"/>
        <v>-4.7158805762531973E-2</v>
      </c>
      <c r="M500" s="1">
        <f t="shared" si="85"/>
        <v>2.6966448229814411E-2</v>
      </c>
      <c r="N500" s="1">
        <f t="shared" si="86"/>
        <v>-5.5545412205667026E-3</v>
      </c>
      <c r="O500" s="1">
        <f t="shared" si="87"/>
        <v>-8.1506229271017139E-2</v>
      </c>
      <c r="P500" s="1">
        <f t="shared" si="88"/>
        <v>-9.6646867399516292E-2</v>
      </c>
      <c r="Q500" s="1">
        <f t="shared" si="89"/>
        <v>-6.6589791273667737E-2</v>
      </c>
    </row>
    <row r="501" spans="1:17" x14ac:dyDescent="0.2">
      <c r="A501" s="2" t="d">
        <v>2008-07-14</v>
      </c>
      <c r="B501">
        <v>28.709999</v>
      </c>
      <c r="C501">
        <v>38.529998999999997</v>
      </c>
      <c r="D501">
        <v>76.900002000000001</v>
      </c>
      <c r="E501">
        <v>31.700001</v>
      </c>
      <c r="F501">
        <v>26.83</v>
      </c>
      <c r="G501">
        <v>34.299999</v>
      </c>
      <c r="H501">
        <v>39.599997999999999</v>
      </c>
      <c r="I501">
        <v>22.799999</v>
      </c>
      <c r="J501" s="1">
        <f t="shared" si="82"/>
        <v>3.4891172870706801E-3</v>
      </c>
      <c r="K501" s="1">
        <f t="shared" si="83"/>
        <v>-3.0669437142243919E-2</v>
      </c>
      <c r="L501" s="1">
        <f t="shared" si="84"/>
        <v>-0.1262716585631363</v>
      </c>
      <c r="M501" s="1">
        <f t="shared" si="85"/>
        <v>4.6820527952125282E-2</v>
      </c>
      <c r="N501" s="1">
        <f t="shared" si="86"/>
        <v>1.0114377479902721E-2</v>
      </c>
      <c r="O501" s="1">
        <f t="shared" si="87"/>
        <v>1.7647457985468774E-2</v>
      </c>
      <c r="P501" s="1">
        <f t="shared" si="88"/>
        <v>-5.6456806905404701E-2</v>
      </c>
      <c r="Q501" s="1">
        <f t="shared" si="89"/>
        <v>-6.1216631924577011E-3</v>
      </c>
    </row>
    <row r="502" spans="1:17" x14ac:dyDescent="0.2">
      <c r="A502" s="2" t="d">
        <v>2008-07-21</v>
      </c>
      <c r="B502">
        <v>28.43</v>
      </c>
      <c r="C502">
        <v>37.610000999999997</v>
      </c>
      <c r="D502">
        <v>73.809997999999993</v>
      </c>
      <c r="E502">
        <v>31.870000999999998</v>
      </c>
      <c r="F502">
        <v>27.110001</v>
      </c>
      <c r="G502">
        <v>34.470001000000003</v>
      </c>
      <c r="H502">
        <v>39.020000000000003</v>
      </c>
      <c r="I502">
        <v>22.360001</v>
      </c>
      <c r="J502" s="1">
        <f t="shared" si="82"/>
        <v>1.3456329344827661E-2</v>
      </c>
      <c r="K502" s="1">
        <f t="shared" si="83"/>
        <v>-7.1064638578508338E-2</v>
      </c>
      <c r="L502" s="1">
        <f t="shared" si="84"/>
        <v>-0.13997992018906621</v>
      </c>
      <c r="M502" s="1">
        <f t="shared" si="85"/>
        <v>4.3938476193349528E-2</v>
      </c>
      <c r="N502" s="1">
        <f t="shared" si="86"/>
        <v>1.6363362203408244E-2</v>
      </c>
      <c r="O502" s="1">
        <f t="shared" si="87"/>
        <v>3.1234153170842598E-2</v>
      </c>
      <c r="P502" s="1">
        <f t="shared" si="88"/>
        <v>-1.0959737445460135E-2</v>
      </c>
      <c r="Q502" s="1">
        <f t="shared" si="89"/>
        <v>4.4737195003862346E-4</v>
      </c>
    </row>
    <row r="503" spans="1:17" x14ac:dyDescent="0.2">
      <c r="A503" s="2" t="d">
        <v>2008-07-28</v>
      </c>
      <c r="B503">
        <v>28.25</v>
      </c>
      <c r="C503">
        <v>36.990001999999997</v>
      </c>
      <c r="D503">
        <v>74.389999000000003</v>
      </c>
      <c r="E503">
        <v>31.709999</v>
      </c>
      <c r="F503">
        <v>27.35</v>
      </c>
      <c r="G503">
        <v>34.25</v>
      </c>
      <c r="H503">
        <v>39.650002000000001</v>
      </c>
      <c r="I503">
        <v>22.1</v>
      </c>
      <c r="J503" s="1">
        <f t="shared" si="82"/>
        <v>5.3064736708572369E-2</v>
      </c>
      <c r="K503" s="1">
        <f t="shared" si="83"/>
        <v>-8.9666147110802272E-2</v>
      </c>
      <c r="L503" s="1">
        <f t="shared" si="84"/>
        <v>-9.4955769522934469E-2</v>
      </c>
      <c r="M503" s="1">
        <f t="shared" si="85"/>
        <v>2.8468227122492543E-2</v>
      </c>
      <c r="N503" s="1">
        <f t="shared" si="86"/>
        <v>1.5475622044482683E-2</v>
      </c>
      <c r="O503" s="1">
        <f t="shared" si="87"/>
        <v>3.4455442774713303E-2</v>
      </c>
      <c r="P503" s="1">
        <f t="shared" si="88"/>
        <v>5.8177475333120385E-3</v>
      </c>
      <c r="Q503" s="1">
        <f t="shared" si="89"/>
        <v>-5.4151306832752859E-3</v>
      </c>
    </row>
    <row r="504" spans="1:17" x14ac:dyDescent="0.2">
      <c r="A504" s="2" t="d">
        <v>2008-08-04</v>
      </c>
      <c r="B504">
        <v>30.379999000000002</v>
      </c>
      <c r="C504">
        <v>37.169998</v>
      </c>
      <c r="D504">
        <v>70.980002999999996</v>
      </c>
      <c r="E504">
        <v>33.32</v>
      </c>
      <c r="F504">
        <v>28.41</v>
      </c>
      <c r="G504">
        <v>35.709999000000003</v>
      </c>
      <c r="H504">
        <v>38.470001000000003</v>
      </c>
      <c r="I504">
        <v>23.35</v>
      </c>
      <c r="J504" s="1">
        <f t="shared" si="82"/>
        <v>5.6539004949331215E-2</v>
      </c>
      <c r="K504" s="1">
        <f t="shared" si="83"/>
        <v>-3.5935202181937735E-2</v>
      </c>
      <c r="L504" s="1">
        <f t="shared" si="84"/>
        <v>-8.0107713035623959E-2</v>
      </c>
      <c r="M504" s="1">
        <f t="shared" si="85"/>
        <v>4.9841104869666253E-2</v>
      </c>
      <c r="N504" s="1">
        <f t="shared" si="86"/>
        <v>5.722053142856396E-2</v>
      </c>
      <c r="O504" s="1">
        <f t="shared" si="87"/>
        <v>4.0285408585621511E-2</v>
      </c>
      <c r="P504" s="1">
        <f t="shared" si="88"/>
        <v>-2.8950324996898286E-2</v>
      </c>
      <c r="Q504" s="1">
        <f t="shared" si="89"/>
        <v>2.3836492014161308E-2</v>
      </c>
    </row>
    <row r="505" spans="1:17" x14ac:dyDescent="0.2">
      <c r="A505" s="2" t="d">
        <v>2008-08-11</v>
      </c>
      <c r="B505">
        <v>31.219999000000001</v>
      </c>
      <c r="C505">
        <v>36.950001</v>
      </c>
      <c r="D505">
        <v>70.800003000000004</v>
      </c>
      <c r="E505">
        <v>33.610000999999997</v>
      </c>
      <c r="F505">
        <v>28.98</v>
      </c>
      <c r="G505">
        <v>35.650002000000001</v>
      </c>
      <c r="H505">
        <v>39.349997999999999</v>
      </c>
      <c r="I505">
        <v>23.73</v>
      </c>
      <c r="J505" s="1">
        <f t="shared" si="82"/>
        <v>9.3613957393627642E-2</v>
      </c>
      <c r="K505" s="1">
        <f t="shared" si="83"/>
        <v>-1.7704324613107961E-2</v>
      </c>
      <c r="L505" s="1">
        <f t="shared" si="84"/>
        <v>-4.1635153612806529E-2</v>
      </c>
      <c r="M505" s="1">
        <f t="shared" si="85"/>
        <v>5.3158511683347925E-2</v>
      </c>
      <c r="N505" s="1">
        <f t="shared" si="86"/>
        <v>6.6703236495205168E-2</v>
      </c>
      <c r="O505" s="1">
        <f t="shared" si="87"/>
        <v>3.3659793421777467E-2</v>
      </c>
      <c r="P505" s="1">
        <f t="shared" si="88"/>
        <v>8.4215888425244675E-3</v>
      </c>
      <c r="Q505" s="1">
        <f t="shared" si="89"/>
        <v>5.9466377438055683E-2</v>
      </c>
    </row>
    <row r="506" spans="1:17" x14ac:dyDescent="0.2">
      <c r="A506" s="2" t="d">
        <v>2008-08-18</v>
      </c>
      <c r="B506">
        <v>30.690000999999999</v>
      </c>
      <c r="C506">
        <v>37.849997999999999</v>
      </c>
      <c r="D506">
        <v>74.620002999999997</v>
      </c>
      <c r="E506">
        <v>33.310001</v>
      </c>
      <c r="F506">
        <v>28.68</v>
      </c>
      <c r="G506">
        <v>35.290000999999997</v>
      </c>
      <c r="H506">
        <v>39.75</v>
      </c>
      <c r="I506">
        <v>23.299999</v>
      </c>
      <c r="J506" s="1">
        <f t="shared" si="82"/>
        <v>8.2843443623097923E-2</v>
      </c>
      <c r="K506" s="1">
        <f t="shared" si="83"/>
        <v>2.2983267130269609E-2</v>
      </c>
      <c r="L506" s="1">
        <f t="shared" si="84"/>
        <v>3.0870972361267887E-3</v>
      </c>
      <c r="M506" s="1">
        <f t="shared" si="85"/>
        <v>4.9225625212140127E-2</v>
      </c>
      <c r="N506" s="1">
        <f t="shared" si="86"/>
        <v>4.7483486863429424E-2</v>
      </c>
      <c r="O506" s="1">
        <f t="shared" si="87"/>
        <v>2.9913101315583248E-2</v>
      </c>
      <c r="P506" s="1">
        <f t="shared" si="88"/>
        <v>2.5188425781232644E-3</v>
      </c>
      <c r="Q506" s="1">
        <f t="shared" si="89"/>
        <v>5.2875709129491827E-2</v>
      </c>
    </row>
    <row r="507" spans="1:17" x14ac:dyDescent="0.2">
      <c r="A507" s="2" t="d">
        <v>2008-08-25</v>
      </c>
      <c r="B507">
        <v>30.5</v>
      </c>
      <c r="C507">
        <v>37.659999999999997</v>
      </c>
      <c r="D507">
        <v>74.650002000000001</v>
      </c>
      <c r="E507">
        <v>32.610000999999997</v>
      </c>
      <c r="F507">
        <v>28.139999</v>
      </c>
      <c r="G507">
        <v>35.220001000000003</v>
      </c>
      <c r="H507">
        <v>39.75</v>
      </c>
      <c r="I507">
        <v>22.75</v>
      </c>
      <c r="J507" s="1">
        <f t="shared" si="82"/>
        <v>3.9422193621319636E-3</v>
      </c>
      <c r="K507" s="1">
        <f t="shared" si="83"/>
        <v>1.3096592726680317E-2</v>
      </c>
      <c r="L507" s="1">
        <f t="shared" si="84"/>
        <v>5.0412361293117373E-2</v>
      </c>
      <c r="M507" s="1">
        <f t="shared" si="85"/>
        <v>-2.1538796831974728E-2</v>
      </c>
      <c r="N507" s="1">
        <f t="shared" si="86"/>
        <v>-9.5491797164569073E-3</v>
      </c>
      <c r="O507" s="1">
        <f t="shared" si="87"/>
        <v>-1.3816602141978095E-2</v>
      </c>
      <c r="P507" s="1">
        <f t="shared" si="88"/>
        <v>3.2731098341856231E-2</v>
      </c>
      <c r="Q507" s="1">
        <f t="shared" si="89"/>
        <v>-2.6031838717946981E-2</v>
      </c>
    </row>
    <row r="508" spans="1:17" x14ac:dyDescent="0.2">
      <c r="A508" s="2" t="d">
        <v>2008-09-01</v>
      </c>
      <c r="B508">
        <v>30.280000999999999</v>
      </c>
      <c r="C508">
        <v>35.389999000000003</v>
      </c>
      <c r="D508">
        <v>68.419998000000007</v>
      </c>
      <c r="E508">
        <v>31.85</v>
      </c>
      <c r="F508">
        <v>28.32</v>
      </c>
      <c r="G508">
        <v>33.759998000000003</v>
      </c>
      <c r="H508">
        <v>37.220001000000003</v>
      </c>
      <c r="I508">
        <v>21.52</v>
      </c>
      <c r="J508" s="1">
        <f t="shared" si="82"/>
        <v>-3.0571421462189503E-2</v>
      </c>
      <c r="K508" s="1">
        <f t="shared" si="83"/>
        <v>-4.3136408357007813E-2</v>
      </c>
      <c r="L508" s="1">
        <f t="shared" si="84"/>
        <v>-3.4193892754315267E-2</v>
      </c>
      <c r="M508" s="1">
        <f t="shared" si="85"/>
        <v>-5.3786289471891013E-2</v>
      </c>
      <c r="N508" s="1">
        <f t="shared" si="86"/>
        <v>-2.3037668067017316E-2</v>
      </c>
      <c r="O508" s="1">
        <f t="shared" si="87"/>
        <v>-5.4472592475236614E-2</v>
      </c>
      <c r="P508" s="1">
        <f t="shared" si="88"/>
        <v>-5.5649645956109599E-2</v>
      </c>
      <c r="Q508" s="1">
        <f t="shared" si="89"/>
        <v>-9.7757335154088604E-2</v>
      </c>
    </row>
    <row r="509" spans="1:17" x14ac:dyDescent="0.2">
      <c r="A509" s="2" t="d">
        <v>2008-09-08</v>
      </c>
      <c r="B509">
        <v>31.200001</v>
      </c>
      <c r="C509">
        <v>36.479999999999997</v>
      </c>
      <c r="D509">
        <v>68.930000000000007</v>
      </c>
      <c r="E509">
        <v>32.400002000000001</v>
      </c>
      <c r="F509">
        <v>29.15</v>
      </c>
      <c r="G509">
        <v>34.110000999999997</v>
      </c>
      <c r="H509">
        <v>38.080002</v>
      </c>
      <c r="I509">
        <v>21.75</v>
      </c>
      <c r="J509" s="1">
        <f t="shared" si="82"/>
        <v>1.6481225651170422E-2</v>
      </c>
      <c r="K509" s="1">
        <f t="shared" si="83"/>
        <v>-3.6866761837167326E-2</v>
      </c>
      <c r="L509" s="1">
        <f t="shared" si="84"/>
        <v>-7.9317111099149185E-2</v>
      </c>
      <c r="M509" s="1">
        <f t="shared" si="85"/>
        <v>-2.7699197699925626E-2</v>
      </c>
      <c r="N509" s="1">
        <f t="shared" si="86"/>
        <v>1.625489706508175E-2</v>
      </c>
      <c r="O509" s="1">
        <f t="shared" si="87"/>
        <v>-3.4009040276347748E-2</v>
      </c>
      <c r="P509" s="1">
        <f t="shared" si="88"/>
        <v>-4.2920578656169252E-2</v>
      </c>
      <c r="Q509" s="1">
        <f t="shared" si="89"/>
        <v>-6.8839560118505949E-2</v>
      </c>
    </row>
    <row r="510" spans="1:17" x14ac:dyDescent="0.2">
      <c r="A510" s="2" t="d">
        <v>2008-09-15</v>
      </c>
      <c r="B510">
        <v>30.200001</v>
      </c>
      <c r="C510">
        <v>35</v>
      </c>
      <c r="D510">
        <v>71.25</v>
      </c>
      <c r="E510">
        <v>31.549999</v>
      </c>
      <c r="F510">
        <v>27.700001</v>
      </c>
      <c r="G510">
        <v>33.110000999999997</v>
      </c>
      <c r="H510">
        <v>38.279998999999997</v>
      </c>
      <c r="I510">
        <v>20.85</v>
      </c>
      <c r="J510" s="1">
        <f t="shared" si="82"/>
        <v>-9.8847261199597799E-3</v>
      </c>
      <c r="K510" s="1">
        <f t="shared" si="83"/>
        <v>-7.3250461739592557E-2</v>
      </c>
      <c r="L510" s="1">
        <f t="shared" si="84"/>
        <v>-4.6615731628133719E-2</v>
      </c>
      <c r="M510" s="1">
        <f t="shared" si="85"/>
        <v>-3.3045463175166649E-2</v>
      </c>
      <c r="N510" s="1">
        <f t="shared" si="86"/>
        <v>-1.5759566855264435E-2</v>
      </c>
      <c r="O510" s="1">
        <f t="shared" si="87"/>
        <v>-6.1778749699508181E-2</v>
      </c>
      <c r="P510" s="1">
        <f t="shared" si="88"/>
        <v>-3.7682300638889769E-2</v>
      </c>
      <c r="Q510" s="1">
        <f t="shared" si="89"/>
        <v>-8.7211197152148881E-2</v>
      </c>
    </row>
    <row r="511" spans="1:17" x14ac:dyDescent="0.2">
      <c r="A511" s="2" t="d">
        <v>2008-09-22</v>
      </c>
      <c r="B511">
        <v>29.25</v>
      </c>
      <c r="C511">
        <v>34.529998999999997</v>
      </c>
      <c r="D511">
        <v>67.699996999999996</v>
      </c>
      <c r="E511">
        <v>30.84</v>
      </c>
      <c r="F511">
        <v>27.700001</v>
      </c>
      <c r="G511">
        <v>31.57</v>
      </c>
      <c r="H511">
        <v>35.240001999999997</v>
      </c>
      <c r="I511">
        <v>20.799999</v>
      </c>
      <c r="J511" s="1">
        <f t="shared" si="82"/>
        <v>-3.4607887916481013E-2</v>
      </c>
      <c r="K511" s="1">
        <f t="shared" si="83"/>
        <v>-2.4600783659225953E-2</v>
      </c>
      <c r="L511" s="1">
        <f t="shared" si="84"/>
        <v>-1.0579014713157316E-2</v>
      </c>
      <c r="M511" s="1">
        <f t="shared" si="85"/>
        <v>-3.2224833323043642E-2</v>
      </c>
      <c r="N511" s="1">
        <f t="shared" si="86"/>
        <v>-2.2135819531143811E-2</v>
      </c>
      <c r="O511" s="1">
        <f t="shared" si="87"/>
        <v>-6.7069307916148263E-2</v>
      </c>
      <c r="P511" s="1">
        <f t="shared" si="88"/>
        <v>-5.4664420259714089E-2</v>
      </c>
      <c r="Q511" s="1">
        <f t="shared" si="89"/>
        <v>-3.4029796663235579E-2</v>
      </c>
    </row>
    <row r="512" spans="1:17" x14ac:dyDescent="0.2">
      <c r="A512" s="2" t="d">
        <v>2008-09-29</v>
      </c>
      <c r="B512">
        <v>25.950001</v>
      </c>
      <c r="C512">
        <v>32.119999</v>
      </c>
      <c r="D512">
        <v>58.009998000000003</v>
      </c>
      <c r="E512">
        <v>29.65</v>
      </c>
      <c r="F512">
        <v>27.23</v>
      </c>
      <c r="G512">
        <v>27.82</v>
      </c>
      <c r="H512">
        <v>30.190000999999999</v>
      </c>
      <c r="I512">
        <v>18.629999000000002</v>
      </c>
      <c r="J512" s="1">
        <f t="shared" si="82"/>
        <v>-0.18424647871917577</v>
      </c>
      <c r="K512" s="1">
        <f t="shared" si="83"/>
        <v>-0.12728530726082044</v>
      </c>
      <c r="L512" s="1">
        <f t="shared" si="84"/>
        <v>-0.17247612189640252</v>
      </c>
      <c r="M512" s="1">
        <f t="shared" si="85"/>
        <v>-8.8696359082942516E-2</v>
      </c>
      <c r="N512" s="1">
        <f t="shared" si="86"/>
        <v>-6.8135606110833052E-2</v>
      </c>
      <c r="O512" s="1">
        <f t="shared" si="87"/>
        <v>-0.2038354392521729</v>
      </c>
      <c r="P512" s="1">
        <f t="shared" si="88"/>
        <v>-0.23217848560187396</v>
      </c>
      <c r="Q512" s="1">
        <f t="shared" si="89"/>
        <v>-0.15484062659806266</v>
      </c>
    </row>
    <row r="513" spans="1:17" x14ac:dyDescent="0.2">
      <c r="A513" s="2" t="d">
        <v>2008-10-06</v>
      </c>
      <c r="B513">
        <v>22.129999000000002</v>
      </c>
      <c r="C513">
        <v>25.76</v>
      </c>
      <c r="D513">
        <v>43.400002000000001</v>
      </c>
      <c r="E513">
        <v>24.139999</v>
      </c>
      <c r="F513">
        <v>23.6</v>
      </c>
      <c r="G513">
        <v>23.540001</v>
      </c>
      <c r="H513">
        <v>25.68</v>
      </c>
      <c r="I513">
        <v>15.9</v>
      </c>
      <c r="J513" s="1">
        <f t="shared" si="82"/>
        <v>-0.3109078486179771</v>
      </c>
      <c r="K513" s="1">
        <f t="shared" si="83"/>
        <v>-0.30652516025326065</v>
      </c>
      <c r="L513" s="1">
        <f t="shared" si="84"/>
        <v>-0.49573533195945241</v>
      </c>
      <c r="M513" s="1">
        <f t="shared" si="85"/>
        <v>-0.26770338304713676</v>
      </c>
      <c r="N513" s="1">
        <f t="shared" si="86"/>
        <v>-0.16018573726281071</v>
      </c>
      <c r="O513" s="1">
        <f t="shared" si="87"/>
        <v>-0.34113423744849675</v>
      </c>
      <c r="P513" s="1">
        <f t="shared" si="88"/>
        <v>-0.39921506163969062</v>
      </c>
      <c r="Q513" s="1">
        <f t="shared" si="89"/>
        <v>-0.27103483901862474</v>
      </c>
    </row>
    <row r="514" spans="1:17" x14ac:dyDescent="0.2">
      <c r="A514" s="2" t="d">
        <v>2008-10-13</v>
      </c>
      <c r="B514">
        <v>22.24</v>
      </c>
      <c r="C514">
        <v>27.41</v>
      </c>
      <c r="D514">
        <v>45.939999</v>
      </c>
      <c r="E514">
        <v>26.1</v>
      </c>
      <c r="F514">
        <v>24.309999000000001</v>
      </c>
      <c r="G514">
        <v>23.559999000000001</v>
      </c>
      <c r="H514">
        <v>25.75</v>
      </c>
      <c r="I514">
        <v>16.540001</v>
      </c>
      <c r="J514" s="1">
        <f t="shared" si="82"/>
        <v>-0.2739871042954839</v>
      </c>
      <c r="K514" s="1">
        <f t="shared" si="83"/>
        <v>-0.23092057212688161</v>
      </c>
      <c r="L514" s="1">
        <f t="shared" si="84"/>
        <v>-0.38774996011165291</v>
      </c>
      <c r="M514" s="1">
        <f t="shared" si="85"/>
        <v>-0.16687723436648089</v>
      </c>
      <c r="N514" s="1">
        <f t="shared" si="86"/>
        <v>-0.13054470210167926</v>
      </c>
      <c r="O514" s="1">
        <f t="shared" si="87"/>
        <v>-0.29265698623133685</v>
      </c>
      <c r="P514" s="1">
        <f t="shared" si="88"/>
        <v>-0.31374723071192084</v>
      </c>
      <c r="Q514" s="1">
        <f t="shared" si="89"/>
        <v>-0.22917118857531243</v>
      </c>
    </row>
    <row r="515" spans="1:17" x14ac:dyDescent="0.2">
      <c r="A515" s="2" t="d">
        <v>2008-10-20</v>
      </c>
      <c r="B515">
        <v>19.420000000000002</v>
      </c>
      <c r="C515">
        <v>27.469999000000001</v>
      </c>
      <c r="D515">
        <v>43.650002000000001</v>
      </c>
      <c r="E515">
        <v>25.700001</v>
      </c>
      <c r="F515">
        <v>22.799999</v>
      </c>
      <c r="G515">
        <v>22.09</v>
      </c>
      <c r="H515">
        <v>22.9</v>
      </c>
      <c r="I515">
        <v>15.06</v>
      </c>
      <c r="J515" s="1">
        <f t="shared" si="82"/>
        <v>-0.28986818528436342</v>
      </c>
      <c r="K515" s="1">
        <f t="shared" si="83"/>
        <v>-0.15638439424147729</v>
      </c>
      <c r="L515" s="1">
        <f t="shared" si="84"/>
        <v>-0.28441204689653304</v>
      </c>
      <c r="M515" s="1">
        <f t="shared" si="85"/>
        <v>-0.14297109463205515</v>
      </c>
      <c r="N515" s="1">
        <f t="shared" si="86"/>
        <v>-0.17755881458492326</v>
      </c>
      <c r="O515" s="1">
        <f t="shared" si="87"/>
        <v>-0.23063016906327102</v>
      </c>
      <c r="P515" s="1">
        <f t="shared" si="88"/>
        <v>-0.27637386628210381</v>
      </c>
      <c r="Q515" s="1">
        <f t="shared" si="89"/>
        <v>-0.21273090856488289</v>
      </c>
    </row>
    <row r="516" spans="1:17" x14ac:dyDescent="0.2">
      <c r="A516" s="2" t="d">
        <v>2008-10-27</v>
      </c>
      <c r="B516">
        <v>22.98</v>
      </c>
      <c r="C516">
        <v>28.91</v>
      </c>
      <c r="D516">
        <v>51.400002000000001</v>
      </c>
      <c r="E516">
        <v>26.6</v>
      </c>
      <c r="F516">
        <v>24.120000999999998</v>
      </c>
      <c r="G516">
        <v>25.18</v>
      </c>
      <c r="H516">
        <v>25.92</v>
      </c>
      <c r="I516">
        <v>16.649999999999999</v>
      </c>
      <c r="J516" s="1">
        <f t="shared" si="82"/>
        <v>3.7690163545180559E-2</v>
      </c>
      <c r="K516" s="1">
        <f t="shared" si="83"/>
        <v>0.11536465479210177</v>
      </c>
      <c r="L516" s="1">
        <f t="shared" si="84"/>
        <v>0.16917872418231703</v>
      </c>
      <c r="M516" s="1">
        <f t="shared" si="85"/>
        <v>9.7041041543289575E-2</v>
      </c>
      <c r="N516" s="1">
        <f t="shared" si="86"/>
        <v>2.1794701286789103E-2</v>
      </c>
      <c r="O516" s="1">
        <f t="shared" si="87"/>
        <v>6.7348884303187639E-2</v>
      </c>
      <c r="P516" s="1">
        <f t="shared" si="88"/>
        <v>9.3023926623136306E-3</v>
      </c>
      <c r="Q516" s="1">
        <f t="shared" si="89"/>
        <v>4.6091107200266879E-2</v>
      </c>
    </row>
    <row r="517" spans="1:17" x14ac:dyDescent="0.2">
      <c r="A517" s="2" t="d">
        <v>2008-11-03</v>
      </c>
      <c r="B517">
        <v>21.120000999999998</v>
      </c>
      <c r="C517">
        <v>29.059999000000001</v>
      </c>
      <c r="D517">
        <v>49.849997999999999</v>
      </c>
      <c r="E517">
        <v>26.43</v>
      </c>
      <c r="F517">
        <v>24.26</v>
      </c>
      <c r="G517">
        <v>23.83</v>
      </c>
      <c r="H517">
        <v>24.870000999999998</v>
      </c>
      <c r="I517">
        <v>15.84</v>
      </c>
      <c r="J517" s="1">
        <f t="shared" si="82"/>
        <v>-5.1671963195837139E-2</v>
      </c>
      <c r="K517" s="1">
        <f t="shared" si="83"/>
        <v>5.8454713415879621E-2</v>
      </c>
      <c r="L517" s="1">
        <f t="shared" si="84"/>
        <v>8.1682280794056289E-2</v>
      </c>
      <c r="M517" s="1">
        <f t="shared" si="85"/>
        <v>1.2564414287549949E-2</v>
      </c>
      <c r="N517" s="1">
        <f t="shared" si="86"/>
        <v>-2.0588436767918074E-3</v>
      </c>
      <c r="O517" s="1">
        <f t="shared" si="87"/>
        <v>1.1394974772087368E-2</v>
      </c>
      <c r="P517" s="1">
        <f t="shared" si="88"/>
        <v>-3.4772329085345499E-2</v>
      </c>
      <c r="Q517" s="1">
        <f t="shared" si="89"/>
        <v>-4.3243363668755787E-2</v>
      </c>
    </row>
    <row r="518" spans="1:17" x14ac:dyDescent="0.2">
      <c r="A518" s="2" t="d">
        <v>2008-11-10</v>
      </c>
      <c r="B518">
        <v>19.18</v>
      </c>
      <c r="C518">
        <v>28.799999</v>
      </c>
      <c r="D518">
        <v>47.77</v>
      </c>
      <c r="E518">
        <v>25.540001</v>
      </c>
      <c r="F518">
        <v>23.48</v>
      </c>
      <c r="G518">
        <v>22.4</v>
      </c>
      <c r="H518">
        <v>22.719999000000001</v>
      </c>
      <c r="I518">
        <v>14.81</v>
      </c>
      <c r="J518" s="1">
        <f t="shared" ref="J518:J581" si="90">LN(B518/B515)</f>
        <v>-1.2435393407886759E-2</v>
      </c>
      <c r="K518" s="1">
        <f t="shared" ref="K518:K581" si="91">LN(C518/C515)</f>
        <v>4.7280888715844731E-2</v>
      </c>
      <c r="L518" s="1">
        <f t="shared" ref="L518:L581" si="92">LN(D518/D515)</f>
        <v>9.0194499297245476E-2</v>
      </c>
      <c r="M518" s="1">
        <f t="shared" ref="M518:M581" si="93">LN(E518/E515)</f>
        <v>-6.24514105301894E-3</v>
      </c>
      <c r="N518" s="1">
        <f t="shared" ref="N518:N581" si="94">LN(F518/F515)</f>
        <v>2.9388502859150654E-2</v>
      </c>
      <c r="O518" s="1">
        <f t="shared" ref="O518:O581" si="95">LN(G518/G515)</f>
        <v>1.3935941428968306E-2</v>
      </c>
      <c r="P518" s="1">
        <f t="shared" ref="P518:P581" si="96">LN(H518/H515)</f>
        <v>-7.8913607213287485E-3</v>
      </c>
      <c r="Q518" s="1">
        <f t="shared" ref="Q518:Q581" si="97">LN(I518/I515)</f>
        <v>-1.6739594092040091E-2</v>
      </c>
    </row>
    <row r="519" spans="1:17" x14ac:dyDescent="0.2">
      <c r="A519" s="2" t="d">
        <v>2008-11-17</v>
      </c>
      <c r="B519">
        <v>17.450001</v>
      </c>
      <c r="C519">
        <v>28.83</v>
      </c>
      <c r="D519">
        <v>44.419998</v>
      </c>
      <c r="E519">
        <v>23.59</v>
      </c>
      <c r="F519">
        <v>22.99</v>
      </c>
      <c r="G519">
        <v>20.59</v>
      </c>
      <c r="H519">
        <v>20.100000000000001</v>
      </c>
      <c r="I519">
        <v>13.89</v>
      </c>
      <c r="J519" s="1">
        <f t="shared" si="90"/>
        <v>-0.2752845664655848</v>
      </c>
      <c r="K519" s="1">
        <f t="shared" si="91"/>
        <v>-2.7710443779439542E-3</v>
      </c>
      <c r="L519" s="1">
        <f t="shared" si="92"/>
        <v>-0.14594843793010776</v>
      </c>
      <c r="M519" s="1">
        <f t="shared" si="93"/>
        <v>-0.12008832236806975</v>
      </c>
      <c r="N519" s="1">
        <f t="shared" si="94"/>
        <v>-4.7982074543263468E-2</v>
      </c>
      <c r="O519" s="1">
        <f t="shared" si="95"/>
        <v>-0.20124450757650303</v>
      </c>
      <c r="P519" s="1">
        <f t="shared" si="96"/>
        <v>-0.25429505641904382</v>
      </c>
      <c r="Q519" s="1">
        <f t="shared" si="97"/>
        <v>-0.18124105966020027</v>
      </c>
    </row>
    <row r="520" spans="1:17" x14ac:dyDescent="0.2">
      <c r="A520" s="2" t="d">
        <v>2008-11-24</v>
      </c>
      <c r="B520">
        <v>20.49</v>
      </c>
      <c r="C520">
        <v>30.120000999999998</v>
      </c>
      <c r="D520">
        <v>50.279998999999997</v>
      </c>
      <c r="E520">
        <v>24.92</v>
      </c>
      <c r="F520">
        <v>24.07</v>
      </c>
      <c r="G520">
        <v>23.110001</v>
      </c>
      <c r="H520">
        <v>23.15</v>
      </c>
      <c r="I520">
        <v>15.25</v>
      </c>
      <c r="J520" s="1">
        <f t="shared" si="90"/>
        <v>-3.0283543935736058E-2</v>
      </c>
      <c r="K520" s="1">
        <f t="shared" si="91"/>
        <v>3.5826812401649519E-2</v>
      </c>
      <c r="L520" s="1">
        <f t="shared" si="92"/>
        <v>8.5889075459373056E-3</v>
      </c>
      <c r="M520" s="1">
        <f t="shared" si="93"/>
        <v>-5.8829034696945386E-2</v>
      </c>
      <c r="N520" s="1">
        <f t="shared" si="94"/>
        <v>-7.8626517209235674E-3</v>
      </c>
      <c r="O520" s="1">
        <f t="shared" si="95"/>
        <v>-3.0679823553051069E-2</v>
      </c>
      <c r="P520" s="1">
        <f t="shared" si="96"/>
        <v>-7.1667517492156677E-2</v>
      </c>
      <c r="Q520" s="1">
        <f t="shared" si="97"/>
        <v>-3.7958883332859114E-2</v>
      </c>
    </row>
    <row r="521" spans="1:17" x14ac:dyDescent="0.2">
      <c r="A521" s="2" t="d">
        <v>2008-12-01</v>
      </c>
      <c r="B521">
        <v>21.09</v>
      </c>
      <c r="C521">
        <v>28.469999000000001</v>
      </c>
      <c r="D521">
        <v>44.16</v>
      </c>
      <c r="E521">
        <v>25.190000999999999</v>
      </c>
      <c r="F521">
        <v>23.700001</v>
      </c>
      <c r="G521">
        <v>22.66</v>
      </c>
      <c r="H521">
        <v>21.93</v>
      </c>
      <c r="I521">
        <v>15.03</v>
      </c>
      <c r="J521" s="1">
        <f t="shared" si="90"/>
        <v>9.4930925035391106E-2</v>
      </c>
      <c r="K521" s="1">
        <f t="shared" si="91"/>
        <v>-1.1524486254424458E-2</v>
      </c>
      <c r="L521" s="1">
        <f t="shared" si="92"/>
        <v>-7.8578425433030771E-2</v>
      </c>
      <c r="M521" s="1">
        <f t="shared" si="93"/>
        <v>-1.379875969584932E-2</v>
      </c>
      <c r="N521" s="1">
        <f t="shared" si="94"/>
        <v>9.3260953752817375E-3</v>
      </c>
      <c r="O521" s="1">
        <f t="shared" si="95"/>
        <v>1.1540296738866158E-2</v>
      </c>
      <c r="P521" s="1">
        <f t="shared" si="96"/>
        <v>-3.5389987409068333E-2</v>
      </c>
      <c r="Q521" s="1">
        <f t="shared" si="97"/>
        <v>1.4745575485175539E-2</v>
      </c>
    </row>
    <row r="522" spans="1:17" x14ac:dyDescent="0.2">
      <c r="A522" s="2" t="d">
        <v>2008-12-08</v>
      </c>
      <c r="B522">
        <v>20.940000999999999</v>
      </c>
      <c r="C522">
        <v>28.9</v>
      </c>
      <c r="D522">
        <v>48.279998999999997</v>
      </c>
      <c r="E522">
        <v>25.120000999999998</v>
      </c>
      <c r="F522">
        <v>23.139999</v>
      </c>
      <c r="G522">
        <v>22.27</v>
      </c>
      <c r="H522">
        <v>23.1</v>
      </c>
      <c r="I522">
        <v>15.35</v>
      </c>
      <c r="J522" s="1">
        <f t="shared" si="90"/>
        <v>0.18232154724285668</v>
      </c>
      <c r="K522" s="1">
        <f t="shared" si="91"/>
        <v>2.4250834680757307E-3</v>
      </c>
      <c r="L522" s="1">
        <f t="shared" si="92"/>
        <v>8.3327602075303445E-2</v>
      </c>
      <c r="M522" s="1">
        <f t="shared" si="93"/>
        <v>6.2841487989330508E-2</v>
      </c>
      <c r="N522" s="1">
        <f t="shared" si="94"/>
        <v>6.5033397752277435E-3</v>
      </c>
      <c r="O522" s="1">
        <f t="shared" si="95"/>
        <v>7.8434960229578091E-2</v>
      </c>
      <c r="P522" s="1">
        <f t="shared" si="96"/>
        <v>0.13911280246271779</v>
      </c>
      <c r="Q522" s="1">
        <f t="shared" si="97"/>
        <v>9.9946317266953646E-2</v>
      </c>
    </row>
    <row r="523" spans="1:17" x14ac:dyDescent="0.2">
      <c r="A523" s="2" t="d">
        <v>2008-12-15</v>
      </c>
      <c r="B523">
        <v>21.23</v>
      </c>
      <c r="C523">
        <v>28.58</v>
      </c>
      <c r="D523">
        <v>46</v>
      </c>
      <c r="E523">
        <v>26.09</v>
      </c>
      <c r="F523">
        <v>23.23</v>
      </c>
      <c r="G523">
        <v>22.58</v>
      </c>
      <c r="H523">
        <v>22.780000999999999</v>
      </c>
      <c r="I523">
        <v>15.27</v>
      </c>
      <c r="J523" s="1">
        <f t="shared" si="90"/>
        <v>3.5478313464356502E-2</v>
      </c>
      <c r="K523" s="1">
        <f t="shared" si="91"/>
        <v>-5.2482263630502152E-2</v>
      </c>
      <c r="L523" s="1">
        <f t="shared" si="92"/>
        <v>-8.8965967344327684E-2</v>
      </c>
      <c r="M523" s="1">
        <f t="shared" si="93"/>
        <v>4.5881405229384574E-2</v>
      </c>
      <c r="N523" s="1">
        <f t="shared" si="94"/>
        <v>-3.5521705012662809E-2</v>
      </c>
      <c r="O523" s="1">
        <f t="shared" si="95"/>
        <v>-2.3200908836083684E-2</v>
      </c>
      <c r="P523" s="1">
        <f t="shared" si="96"/>
        <v>-1.6111778615051715E-2</v>
      </c>
      <c r="Q523" s="1">
        <f t="shared" si="97"/>
        <v>1.3106161771203756E-3</v>
      </c>
    </row>
    <row r="524" spans="1:17" x14ac:dyDescent="0.2">
      <c r="A524" s="2" t="d">
        <v>2008-12-22</v>
      </c>
      <c r="B524">
        <v>20.82</v>
      </c>
      <c r="C524">
        <v>28.08</v>
      </c>
      <c r="D524">
        <v>45.16</v>
      </c>
      <c r="E524">
        <v>25.85</v>
      </c>
      <c r="F524">
        <v>23.32</v>
      </c>
      <c r="G524">
        <v>22.469999000000001</v>
      </c>
      <c r="H524">
        <v>22.16</v>
      </c>
      <c r="I524">
        <v>14.93</v>
      </c>
      <c r="J524" s="1">
        <f t="shared" si="90"/>
        <v>-1.2884931303860401E-2</v>
      </c>
      <c r="K524" s="1">
        <f t="shared" si="91"/>
        <v>-1.3793287007642704E-2</v>
      </c>
      <c r="L524" s="1">
        <f t="shared" si="92"/>
        <v>2.2392337312621441E-2</v>
      </c>
      <c r="M524" s="1">
        <f t="shared" si="93"/>
        <v>2.5863470891627188E-2</v>
      </c>
      <c r="N524" s="1">
        <f t="shared" si="94"/>
        <v>-1.616372885288582E-2</v>
      </c>
      <c r="O524" s="1">
        <f t="shared" si="95"/>
        <v>-8.4202139064061647E-3</v>
      </c>
      <c r="P524" s="1">
        <f t="shared" si="96"/>
        <v>1.0433299449286329E-2</v>
      </c>
      <c r="Q524" s="1">
        <f t="shared" si="97"/>
        <v>-6.6755922137840583E-3</v>
      </c>
    </row>
    <row r="525" spans="1:17" x14ac:dyDescent="0.2">
      <c r="A525" s="2" t="d">
        <v>2008-12-29</v>
      </c>
      <c r="B525">
        <v>22.65</v>
      </c>
      <c r="C525">
        <v>29.709999</v>
      </c>
      <c r="D525">
        <v>50.150002000000001</v>
      </c>
      <c r="E525">
        <v>27.09</v>
      </c>
      <c r="F525">
        <v>24.209999</v>
      </c>
      <c r="G525">
        <v>24.280000999999999</v>
      </c>
      <c r="H525">
        <v>23.57</v>
      </c>
      <c r="I525">
        <v>15.99</v>
      </c>
      <c r="J525" s="1">
        <f t="shared" si="90"/>
        <v>7.8498598731161481E-2</v>
      </c>
      <c r="K525" s="1">
        <f t="shared" si="91"/>
        <v>2.764206069742858E-2</v>
      </c>
      <c r="L525" s="1">
        <f t="shared" si="92"/>
        <v>3.8001178771482659E-2</v>
      </c>
      <c r="M525" s="1">
        <f t="shared" si="93"/>
        <v>7.5500274688089425E-2</v>
      </c>
      <c r="N525" s="1">
        <f t="shared" si="94"/>
        <v>4.5203051094402633E-2</v>
      </c>
      <c r="O525" s="1">
        <f t="shared" si="95"/>
        <v>8.6412526108181828E-2</v>
      </c>
      <c r="P525" s="1">
        <f t="shared" si="96"/>
        <v>2.0142099420291878E-2</v>
      </c>
      <c r="Q525" s="1">
        <f t="shared" si="97"/>
        <v>4.0848052812656681E-2</v>
      </c>
    </row>
    <row r="526" spans="1:17" x14ac:dyDescent="0.2">
      <c r="A526" s="2" t="d">
        <v>2009-01-05</v>
      </c>
      <c r="B526">
        <v>21.469999000000001</v>
      </c>
      <c r="C526">
        <v>29.08</v>
      </c>
      <c r="D526">
        <v>48.639999000000003</v>
      </c>
      <c r="E526">
        <v>26.15</v>
      </c>
      <c r="F526">
        <v>23</v>
      </c>
      <c r="G526">
        <v>23.23</v>
      </c>
      <c r="H526">
        <v>23.34</v>
      </c>
      <c r="I526">
        <v>15.55</v>
      </c>
      <c r="J526" s="1">
        <f t="shared" si="90"/>
        <v>1.124128959890538E-2</v>
      </c>
      <c r="K526" s="1">
        <f t="shared" si="91"/>
        <v>1.7343480163597252E-2</v>
      </c>
      <c r="L526" s="1">
        <f t="shared" si="92"/>
        <v>5.5804820609605919E-2</v>
      </c>
      <c r="M526" s="1">
        <f t="shared" si="93"/>
        <v>2.2970913622947613E-3</v>
      </c>
      <c r="N526" s="1">
        <f t="shared" si="94"/>
        <v>-9.950330853168092E-3</v>
      </c>
      <c r="O526" s="1">
        <f t="shared" si="95"/>
        <v>2.8379988060801924E-2</v>
      </c>
      <c r="P526" s="1">
        <f t="shared" si="96"/>
        <v>2.4285624941218584E-2</v>
      </c>
      <c r="Q526" s="1">
        <f t="shared" si="97"/>
        <v>1.8170519394702073E-2</v>
      </c>
    </row>
    <row r="527" spans="1:17" x14ac:dyDescent="0.2">
      <c r="A527" s="2" t="d">
        <v>2009-01-12</v>
      </c>
      <c r="B527">
        <v>20.610001</v>
      </c>
      <c r="C527">
        <v>28.9</v>
      </c>
      <c r="D527">
        <v>46.540000999999997</v>
      </c>
      <c r="E527">
        <v>26.059999000000001</v>
      </c>
      <c r="F527">
        <v>22.950001</v>
      </c>
      <c r="G527">
        <v>21.82</v>
      </c>
      <c r="H527">
        <v>22.540001</v>
      </c>
      <c r="I527">
        <v>14.94</v>
      </c>
      <c r="J527" s="1">
        <f t="shared" si="90"/>
        <v>-1.0137619764320503E-2</v>
      </c>
      <c r="K527" s="1">
        <f t="shared" si="91"/>
        <v>2.8784015960776149E-2</v>
      </c>
      <c r="L527" s="1">
        <f t="shared" si="92"/>
        <v>3.0100440079577153E-2</v>
      </c>
      <c r="M527" s="1">
        <f t="shared" si="93"/>
        <v>8.0909323692748558E-3</v>
      </c>
      <c r="N527" s="1">
        <f t="shared" si="94"/>
        <v>-1.5993381402753616E-2</v>
      </c>
      <c r="O527" s="1">
        <f t="shared" si="95"/>
        <v>-2.9354061288529226E-2</v>
      </c>
      <c r="P527" s="1">
        <f t="shared" si="96"/>
        <v>1.700269109811851E-2</v>
      </c>
      <c r="Q527" s="1">
        <f t="shared" si="97"/>
        <v>6.6956815357222291E-4</v>
      </c>
    </row>
    <row r="528" spans="1:17" x14ac:dyDescent="0.2">
      <c r="A528" s="2" t="d">
        <v>2009-01-19</v>
      </c>
      <c r="B528">
        <v>19.68</v>
      </c>
      <c r="C528">
        <v>28.77</v>
      </c>
      <c r="D528">
        <v>47.060001</v>
      </c>
      <c r="E528">
        <v>26.08</v>
      </c>
      <c r="F528">
        <v>22.549999</v>
      </c>
      <c r="G528">
        <v>20.629999000000002</v>
      </c>
      <c r="H528">
        <v>22.01</v>
      </c>
      <c r="I528">
        <v>14.89</v>
      </c>
      <c r="J528" s="1">
        <f t="shared" si="90"/>
        <v>-0.14055696030493561</v>
      </c>
      <c r="K528" s="1">
        <f t="shared" si="91"/>
        <v>-3.2150478252358429E-2</v>
      </c>
      <c r="L528" s="1">
        <f t="shared" si="92"/>
        <v>-6.3595149739617676E-2</v>
      </c>
      <c r="M528" s="1">
        <f t="shared" si="93"/>
        <v>-3.7995919038551616E-2</v>
      </c>
      <c r="N528" s="1">
        <f t="shared" si="94"/>
        <v>-7.1030708041932136E-2</v>
      </c>
      <c r="O528" s="1">
        <f t="shared" si="95"/>
        <v>-0.16290672876739612</v>
      </c>
      <c r="P528" s="1">
        <f t="shared" si="96"/>
        <v>-6.8477821409669404E-2</v>
      </c>
      <c r="Q528" s="1">
        <f t="shared" si="97"/>
        <v>-7.1273680149945257E-2</v>
      </c>
    </row>
    <row r="529" spans="1:17" x14ac:dyDescent="0.2">
      <c r="A529" s="2" t="d">
        <v>2009-01-26</v>
      </c>
      <c r="B529">
        <v>19.280000999999999</v>
      </c>
      <c r="C529">
        <v>28.98</v>
      </c>
      <c r="D529">
        <v>46.919998</v>
      </c>
      <c r="E529">
        <v>26.23</v>
      </c>
      <c r="F529">
        <v>22.15</v>
      </c>
      <c r="G529">
        <v>20.610001</v>
      </c>
      <c r="H529">
        <v>21.059999000000001</v>
      </c>
      <c r="I529">
        <v>14.68</v>
      </c>
      <c r="J529" s="1">
        <f t="shared" si="90"/>
        <v>-0.10758822426445205</v>
      </c>
      <c r="K529" s="1">
        <f t="shared" si="91"/>
        <v>-3.4447157727821955E-3</v>
      </c>
      <c r="L529" s="1">
        <f t="shared" si="92"/>
        <v>-3.6002235939173025E-2</v>
      </c>
      <c r="M529" s="1">
        <f t="shared" si="93"/>
        <v>3.0546033678505468E-3</v>
      </c>
      <c r="N529" s="1">
        <f t="shared" si="94"/>
        <v>-3.7656719438005054E-2</v>
      </c>
      <c r="O529" s="1">
        <f t="shared" si="95"/>
        <v>-0.11966810335981538</v>
      </c>
      <c r="P529" s="1">
        <f t="shared" si="96"/>
        <v>-0.10279316763596233</v>
      </c>
      <c r="Q529" s="1">
        <f t="shared" si="97"/>
        <v>-5.7574615438873634E-2</v>
      </c>
    </row>
    <row r="530" spans="1:17" x14ac:dyDescent="0.2">
      <c r="A530" s="2" t="d">
        <v>2009-02-02</v>
      </c>
      <c r="B530">
        <v>20.129999000000002</v>
      </c>
      <c r="C530">
        <v>29.889999</v>
      </c>
      <c r="D530">
        <v>49.470001000000003</v>
      </c>
      <c r="E530">
        <v>27.41</v>
      </c>
      <c r="F530">
        <v>22.52</v>
      </c>
      <c r="G530">
        <v>21.139999</v>
      </c>
      <c r="H530">
        <v>22.65</v>
      </c>
      <c r="I530">
        <v>15.97</v>
      </c>
      <c r="J530" s="1">
        <f t="shared" si="90"/>
        <v>-2.3565253447902255E-2</v>
      </c>
      <c r="K530" s="1">
        <f t="shared" si="91"/>
        <v>3.3682347721454106E-2</v>
      </c>
      <c r="L530" s="1">
        <f t="shared" si="92"/>
        <v>6.1054266092850043E-2</v>
      </c>
      <c r="M530" s="1">
        <f t="shared" si="93"/>
        <v>5.0506376990981525E-2</v>
      </c>
      <c r="N530" s="1">
        <f t="shared" si="94"/>
        <v>-1.8914176808048317E-2</v>
      </c>
      <c r="O530" s="1">
        <f t="shared" si="95"/>
        <v>-3.1660047266523973E-2</v>
      </c>
      <c r="P530" s="1">
        <f t="shared" si="96"/>
        <v>4.8682989518414781E-3</v>
      </c>
      <c r="Q530" s="1">
        <f t="shared" si="97"/>
        <v>6.6669782522249796E-2</v>
      </c>
    </row>
    <row r="531" spans="1:17" x14ac:dyDescent="0.2">
      <c r="A531" s="2" t="d">
        <v>2009-02-09</v>
      </c>
      <c r="B531">
        <v>18.989999999999998</v>
      </c>
      <c r="C531">
        <v>28.370000999999998</v>
      </c>
      <c r="D531">
        <v>46.990001999999997</v>
      </c>
      <c r="E531">
        <v>26.65</v>
      </c>
      <c r="F531">
        <v>21.559999000000001</v>
      </c>
      <c r="G531">
        <v>20.34</v>
      </c>
      <c r="H531">
        <v>21.59</v>
      </c>
      <c r="I531">
        <v>15.39</v>
      </c>
      <c r="J531" s="1">
        <f t="shared" si="90"/>
        <v>-3.5690366799912943E-2</v>
      </c>
      <c r="K531" s="1">
        <f t="shared" si="91"/>
        <v>-1.4000893494195235E-2</v>
      </c>
      <c r="L531" s="1">
        <f t="shared" si="92"/>
        <v>-1.4885488717142569E-3</v>
      </c>
      <c r="M531" s="1">
        <f t="shared" si="93"/>
        <v>2.162041355340141E-2</v>
      </c>
      <c r="N531" s="1">
        <f t="shared" si="94"/>
        <v>-4.4895321944182234E-2</v>
      </c>
      <c r="O531" s="1">
        <f t="shared" si="95"/>
        <v>-1.4156887989647994E-2</v>
      </c>
      <c r="P531" s="1">
        <f t="shared" si="96"/>
        <v>-1.9266651011654395E-2</v>
      </c>
      <c r="Q531" s="1">
        <f t="shared" si="97"/>
        <v>3.3028101154870197E-2</v>
      </c>
    </row>
    <row r="532" spans="1:17" x14ac:dyDescent="0.2">
      <c r="A532" s="2" t="d">
        <v>2009-02-16</v>
      </c>
      <c r="B532">
        <v>17.84</v>
      </c>
      <c r="C532">
        <v>26.24</v>
      </c>
      <c r="D532">
        <v>42.380001</v>
      </c>
      <c r="E532">
        <v>25.860001</v>
      </c>
      <c r="F532">
        <v>21.299999</v>
      </c>
      <c r="G532">
        <v>18.620000999999998</v>
      </c>
      <c r="H532">
        <v>20.48</v>
      </c>
      <c r="I532">
        <v>14.54</v>
      </c>
      <c r="J532" s="1">
        <f t="shared" si="90"/>
        <v>-7.7625213897754786E-2</v>
      </c>
      <c r="K532" s="1">
        <f t="shared" si="91"/>
        <v>-9.932097281664809E-2</v>
      </c>
      <c r="L532" s="1">
        <f t="shared" si="92"/>
        <v>-0.10176740472333926</v>
      </c>
      <c r="M532" s="1">
        <f t="shared" si="93"/>
        <v>-1.4206381865311391E-2</v>
      </c>
      <c r="N532" s="1">
        <f t="shared" si="94"/>
        <v>-3.9130470724123047E-2</v>
      </c>
      <c r="O532" s="1">
        <f t="shared" si="95"/>
        <v>-0.10154011786789002</v>
      </c>
      <c r="P532" s="1">
        <f t="shared" si="96"/>
        <v>-2.7926659051140473E-2</v>
      </c>
      <c r="Q532" s="1">
        <f t="shared" si="97"/>
        <v>-9.5825510809963016E-3</v>
      </c>
    </row>
    <row r="533" spans="1:17" x14ac:dyDescent="0.2">
      <c r="A533" s="2" t="d">
        <v>2009-02-23</v>
      </c>
      <c r="B533">
        <v>17.530000999999999</v>
      </c>
      <c r="C533">
        <v>25.35</v>
      </c>
      <c r="D533">
        <v>41.130001</v>
      </c>
      <c r="E533">
        <v>22.98</v>
      </c>
      <c r="F533">
        <v>20.360001</v>
      </c>
      <c r="G533">
        <v>17.100000000000001</v>
      </c>
      <c r="H533">
        <v>19.370000999999998</v>
      </c>
      <c r="I533">
        <v>14.12</v>
      </c>
      <c r="J533" s="1">
        <f t="shared" si="90"/>
        <v>-0.13829743399639305</v>
      </c>
      <c r="K533" s="1">
        <f t="shared" si="91"/>
        <v>-0.16474521280264828</v>
      </c>
      <c r="L533" s="1">
        <f t="shared" si="92"/>
        <v>-0.1846286388984025</v>
      </c>
      <c r="M533" s="1">
        <f t="shared" si="93"/>
        <v>-0.17628363789408485</v>
      </c>
      <c r="N533" s="1">
        <f t="shared" si="94"/>
        <v>-0.10083156247325525</v>
      </c>
      <c r="O533" s="1">
        <f t="shared" si="95"/>
        <v>-0.21208846962978647</v>
      </c>
      <c r="P533" s="1">
        <f t="shared" si="96"/>
        <v>-0.15643432288391376</v>
      </c>
      <c r="Q533" s="1">
        <f t="shared" si="97"/>
        <v>-0.1231197301618252</v>
      </c>
    </row>
    <row r="534" spans="1:17" x14ac:dyDescent="0.2">
      <c r="A534" s="2" t="d">
        <v>2009-03-02</v>
      </c>
      <c r="B534">
        <v>16.32</v>
      </c>
      <c r="C534">
        <v>23.18</v>
      </c>
      <c r="D534">
        <v>38.790000999999997</v>
      </c>
      <c r="E534">
        <v>22.290001</v>
      </c>
      <c r="F534">
        <v>19.709999</v>
      </c>
      <c r="G534">
        <v>15.5</v>
      </c>
      <c r="H534">
        <v>18.399999999999999</v>
      </c>
      <c r="I534">
        <v>13.65</v>
      </c>
      <c r="J534" s="1">
        <f t="shared" si="90"/>
        <v>-0.15152117528823339</v>
      </c>
      <c r="K534" s="1">
        <f t="shared" si="91"/>
        <v>-0.20204244615765557</v>
      </c>
      <c r="L534" s="1">
        <f t="shared" si="92"/>
        <v>-0.19177234844525512</v>
      </c>
      <c r="M534" s="1">
        <f t="shared" si="93"/>
        <v>-0.17865095835090966</v>
      </c>
      <c r="N534" s="1">
        <f t="shared" si="94"/>
        <v>-8.9713629229645722E-2</v>
      </c>
      <c r="O534" s="1">
        <f t="shared" si="95"/>
        <v>-0.27174936669521288</v>
      </c>
      <c r="P534" s="1">
        <f t="shared" si="96"/>
        <v>-0.15987957991177607</v>
      </c>
      <c r="Q534" s="1">
        <f t="shared" si="97"/>
        <v>-0.11997842621981911</v>
      </c>
    </row>
    <row r="535" spans="1:17" x14ac:dyDescent="0.2">
      <c r="A535" s="2" t="d">
        <v>2009-03-09</v>
      </c>
      <c r="B535">
        <v>18.219999000000001</v>
      </c>
      <c r="C535">
        <v>23.620000999999998</v>
      </c>
      <c r="D535">
        <v>41.5</v>
      </c>
      <c r="E535">
        <v>24.129999000000002</v>
      </c>
      <c r="F535">
        <v>20.559999000000001</v>
      </c>
      <c r="G535">
        <v>17.25</v>
      </c>
      <c r="H535">
        <v>20.350000000000001</v>
      </c>
      <c r="I535">
        <v>14.7</v>
      </c>
      <c r="J535" s="1">
        <f t="shared" si="90"/>
        <v>2.1076709795205466E-2</v>
      </c>
      <c r="K535" s="1">
        <f t="shared" si="91"/>
        <v>-0.10519111096967038</v>
      </c>
      <c r="L535" s="1">
        <f t="shared" si="92"/>
        <v>-2.0983149199536023E-2</v>
      </c>
      <c r="M535" s="1">
        <f t="shared" si="93"/>
        <v>-6.9241573818719523E-2</v>
      </c>
      <c r="N535" s="1">
        <f t="shared" si="94"/>
        <v>-3.53596338181906E-2</v>
      </c>
      <c r="O535" s="1">
        <f t="shared" si="95"/>
        <v>-7.6424182077243538E-2</v>
      </c>
      <c r="P535" s="1">
        <f t="shared" si="96"/>
        <v>-6.3678882827030402E-3</v>
      </c>
      <c r="Q535" s="1">
        <f t="shared" si="97"/>
        <v>1.094402167931721E-2</v>
      </c>
    </row>
    <row r="536" spans="1:17" x14ac:dyDescent="0.2">
      <c r="A536" s="2" t="d">
        <v>2009-03-16</v>
      </c>
      <c r="B536">
        <v>18.549999</v>
      </c>
      <c r="C536">
        <v>25.35</v>
      </c>
      <c r="D536">
        <v>43</v>
      </c>
      <c r="E536">
        <v>23.549999</v>
      </c>
      <c r="F536">
        <v>20.57</v>
      </c>
      <c r="G536">
        <v>17.389999</v>
      </c>
      <c r="H536">
        <v>21.15</v>
      </c>
      <c r="I536">
        <v>15.04</v>
      </c>
      <c r="J536" s="1">
        <f t="shared" si="90"/>
        <v>5.6555979166879759E-2</v>
      </c>
      <c r="K536" s="1">
        <f t="shared" si="91"/>
        <v>0</v>
      </c>
      <c r="L536" s="1">
        <f t="shared" si="92"/>
        <v>4.4462309138076542E-2</v>
      </c>
      <c r="M536" s="1">
        <f t="shared" si="93"/>
        <v>2.4501505578971083E-2</v>
      </c>
      <c r="N536" s="1">
        <f t="shared" si="94"/>
        <v>1.0261462866631503E-2</v>
      </c>
      <c r="O536" s="1">
        <f t="shared" si="95"/>
        <v>1.6816807353262991E-2</v>
      </c>
      <c r="P536" s="1">
        <f t="shared" si="96"/>
        <v>8.7914376447157661E-2</v>
      </c>
      <c r="Q536" s="1">
        <f t="shared" si="97"/>
        <v>6.3121086456597683E-2</v>
      </c>
    </row>
    <row r="537" spans="1:17" x14ac:dyDescent="0.2">
      <c r="A537" s="2" t="d">
        <v>2009-03-23</v>
      </c>
      <c r="B537">
        <v>20.100000000000001</v>
      </c>
      <c r="C537">
        <v>25.799999</v>
      </c>
      <c r="D537">
        <v>44.470001000000003</v>
      </c>
      <c r="E537">
        <v>24.26</v>
      </c>
      <c r="F537">
        <v>21.610001</v>
      </c>
      <c r="G537">
        <v>19.280000999999999</v>
      </c>
      <c r="H537">
        <v>22.9</v>
      </c>
      <c r="I537">
        <v>15.82</v>
      </c>
      <c r="J537" s="1">
        <f t="shared" si="90"/>
        <v>0.20832846552906917</v>
      </c>
      <c r="K537" s="1">
        <f t="shared" si="91"/>
        <v>0.10708461525627545</v>
      </c>
      <c r="L537" s="1">
        <f t="shared" si="92"/>
        <v>0.1366523197779593</v>
      </c>
      <c r="M537" s="1">
        <f t="shared" si="93"/>
        <v>8.4690711254960388E-2</v>
      </c>
      <c r="N537" s="1">
        <f t="shared" si="94"/>
        <v>9.203014636470587E-2</v>
      </c>
      <c r="O537" s="1">
        <f t="shared" si="95"/>
        <v>0.21822831712441709</v>
      </c>
      <c r="P537" s="1">
        <f t="shared" si="96"/>
        <v>0.21878624594525409</v>
      </c>
      <c r="Q537" s="1">
        <f t="shared" si="97"/>
        <v>0.14753544070853916</v>
      </c>
    </row>
    <row r="538" spans="1:17" x14ac:dyDescent="0.2">
      <c r="A538" s="2" t="d">
        <v>2009-03-30</v>
      </c>
      <c r="B538">
        <v>21.389999</v>
      </c>
      <c r="C538">
        <v>26.15</v>
      </c>
      <c r="D538">
        <v>46.02</v>
      </c>
      <c r="E538">
        <v>23.9</v>
      </c>
      <c r="F538">
        <v>21.82</v>
      </c>
      <c r="G538">
        <v>19.870000999999998</v>
      </c>
      <c r="H538">
        <v>23.809999000000001</v>
      </c>
      <c r="I538">
        <v>16.709999</v>
      </c>
      <c r="J538" s="1">
        <f t="shared" si="90"/>
        <v>0.16040363939642627</v>
      </c>
      <c r="K538" s="1">
        <f t="shared" si="91"/>
        <v>0.10175533740471401</v>
      </c>
      <c r="L538" s="1">
        <f t="shared" si="92"/>
        <v>0.10338265737056727</v>
      </c>
      <c r="M538" s="1">
        <f t="shared" si="93"/>
        <v>-9.5773792572865536E-3</v>
      </c>
      <c r="N538" s="1">
        <f t="shared" si="94"/>
        <v>5.9479588456093795E-2</v>
      </c>
      <c r="O538" s="1">
        <f t="shared" si="95"/>
        <v>0.14139896341348179</v>
      </c>
      <c r="P538" s="1">
        <f t="shared" si="96"/>
        <v>0.15702470661100645</v>
      </c>
      <c r="Q538" s="1">
        <f t="shared" si="97"/>
        <v>0.12815978897820537</v>
      </c>
    </row>
    <row r="539" spans="1:17" x14ac:dyDescent="0.2">
      <c r="A539" s="2" t="d">
        <v>2009-04-06</v>
      </c>
      <c r="B539">
        <v>21.91</v>
      </c>
      <c r="C539">
        <v>26.07</v>
      </c>
      <c r="D539">
        <v>45.599997999999999</v>
      </c>
      <c r="E539">
        <v>24.129999000000002</v>
      </c>
      <c r="F539">
        <v>21.67</v>
      </c>
      <c r="G539">
        <v>20.48</v>
      </c>
      <c r="H539">
        <v>23.84</v>
      </c>
      <c r="I539">
        <v>16.73</v>
      </c>
      <c r="J539" s="1">
        <f t="shared" si="90"/>
        <v>0.16647341846228825</v>
      </c>
      <c r="K539" s="1">
        <f t="shared" si="91"/>
        <v>2.8006497908218159E-2</v>
      </c>
      <c r="L539" s="1">
        <f t="shared" si="92"/>
        <v>5.8707556967127844E-2</v>
      </c>
      <c r="M539" s="1">
        <f t="shared" si="93"/>
        <v>2.4330060195170523E-2</v>
      </c>
      <c r="N539" s="1">
        <f t="shared" si="94"/>
        <v>5.2095111883401872E-2</v>
      </c>
      <c r="O539" s="1">
        <f t="shared" si="95"/>
        <v>0.1635535293094299</v>
      </c>
      <c r="P539" s="1">
        <f t="shared" si="96"/>
        <v>0.1197249367048621</v>
      </c>
      <c r="Q539" s="1">
        <f t="shared" si="97"/>
        <v>0.106490196477039</v>
      </c>
    </row>
    <row r="540" spans="1:17" x14ac:dyDescent="0.2">
      <c r="A540" s="2" t="d">
        <v>2009-04-13</v>
      </c>
      <c r="B540">
        <v>22.52</v>
      </c>
      <c r="C540">
        <v>25.780000999999999</v>
      </c>
      <c r="D540">
        <v>45.779998999999997</v>
      </c>
      <c r="E540">
        <v>24.74</v>
      </c>
      <c r="F540">
        <v>22.09</v>
      </c>
      <c r="G540">
        <v>21.110001</v>
      </c>
      <c r="H540">
        <v>24.450001</v>
      </c>
      <c r="I540">
        <v>16.959999</v>
      </c>
      <c r="J540" s="1">
        <f t="shared" si="90"/>
        <v>0.11368398820645945</v>
      </c>
      <c r="K540" s="1">
        <f t="shared" si="91"/>
        <v>-7.7541686708103991E-4</v>
      </c>
      <c r="L540" s="1">
        <f t="shared" si="92"/>
        <v>2.9032465671145653E-2</v>
      </c>
      <c r="M540" s="1">
        <f t="shared" si="93"/>
        <v>1.9592463448437663E-2</v>
      </c>
      <c r="N540" s="1">
        <f t="shared" si="94"/>
        <v>2.1968800638359456E-2</v>
      </c>
      <c r="O540" s="1">
        <f t="shared" si="95"/>
        <v>9.067856818152438E-2</v>
      </c>
      <c r="P540" s="1">
        <f t="shared" si="96"/>
        <v>6.5493346260481894E-2</v>
      </c>
      <c r="Q540" s="1">
        <f t="shared" si="97"/>
        <v>6.9582609061983297E-2</v>
      </c>
    </row>
    <row r="541" spans="1:17" x14ac:dyDescent="0.2">
      <c r="A541" s="2" t="d">
        <v>2009-04-20</v>
      </c>
      <c r="B541">
        <v>22.790001</v>
      </c>
      <c r="C541">
        <v>25.360001</v>
      </c>
      <c r="D541">
        <v>46.07</v>
      </c>
      <c r="E541">
        <v>23.76</v>
      </c>
      <c r="F541">
        <v>21.5</v>
      </c>
      <c r="G541">
        <v>21.66</v>
      </c>
      <c r="H541">
        <v>25.1</v>
      </c>
      <c r="I541">
        <v>17.100000000000001</v>
      </c>
      <c r="J541" s="1">
        <f t="shared" si="90"/>
        <v>6.3398410792991161E-2</v>
      </c>
      <c r="K541" s="1">
        <f t="shared" si="91"/>
        <v>-3.06760215097308E-2</v>
      </c>
      <c r="L541" s="1">
        <f t="shared" si="92"/>
        <v>1.0858943406056763E-3</v>
      </c>
      <c r="M541" s="1">
        <f t="shared" si="93"/>
        <v>-5.8749644430206747E-3</v>
      </c>
      <c r="N541" s="1">
        <f t="shared" si="94"/>
        <v>-1.4774045271307656E-2</v>
      </c>
      <c r="O541" s="1">
        <f t="shared" si="95"/>
        <v>8.6256134681994154E-2</v>
      </c>
      <c r="P541" s="1">
        <f t="shared" si="96"/>
        <v>5.2762227638127615E-2</v>
      </c>
      <c r="Q541" s="1">
        <f t="shared" si="97"/>
        <v>2.3071180745718321E-2</v>
      </c>
    </row>
    <row r="542" spans="1:17" x14ac:dyDescent="0.2">
      <c r="A542" s="2" t="d">
        <v>2009-04-27</v>
      </c>
      <c r="B542">
        <v>23.18</v>
      </c>
      <c r="C542">
        <v>26.530000999999999</v>
      </c>
      <c r="D542">
        <v>47.259998000000003</v>
      </c>
      <c r="E542">
        <v>24.139999</v>
      </c>
      <c r="F542">
        <v>22.09</v>
      </c>
      <c r="G542">
        <v>22</v>
      </c>
      <c r="H542">
        <v>25.73</v>
      </c>
      <c r="I542">
        <v>17.48</v>
      </c>
      <c r="J542" s="1">
        <f t="shared" si="90"/>
        <v>5.6346684304230385E-2</v>
      </c>
      <c r="K542" s="1">
        <f t="shared" si="91"/>
        <v>1.7490977897414786E-2</v>
      </c>
      <c r="L542" s="1">
        <f t="shared" si="92"/>
        <v>3.5756556778984788E-2</v>
      </c>
      <c r="M542" s="1">
        <f t="shared" si="93"/>
        <v>4.1433604961232994E-4</v>
      </c>
      <c r="N542" s="1">
        <f t="shared" si="94"/>
        <v>1.9196201883758139E-2</v>
      </c>
      <c r="O542" s="1">
        <f t="shared" si="95"/>
        <v>7.1593653187008818E-2</v>
      </c>
      <c r="P542" s="1">
        <f t="shared" si="96"/>
        <v>7.6292784096503821E-2</v>
      </c>
      <c r="Q542" s="1">
        <f t="shared" si="97"/>
        <v>4.3853855228656737E-2</v>
      </c>
    </row>
    <row r="543" spans="1:17" x14ac:dyDescent="0.2">
      <c r="A543" s="2" t="d">
        <v>2009-05-04</v>
      </c>
      <c r="B543">
        <v>23.99</v>
      </c>
      <c r="C543">
        <v>27.25</v>
      </c>
      <c r="D543">
        <v>51.84</v>
      </c>
      <c r="E543">
        <v>25.59</v>
      </c>
      <c r="F543">
        <v>22.76</v>
      </c>
      <c r="G543">
        <v>23.51</v>
      </c>
      <c r="H543">
        <v>26.799999</v>
      </c>
      <c r="I543">
        <v>17.09</v>
      </c>
      <c r="J543" s="1">
        <f t="shared" si="90"/>
        <v>6.3233273580113492E-2</v>
      </c>
      <c r="K543" s="1">
        <f t="shared" si="91"/>
        <v>5.5454484808453143E-2</v>
      </c>
      <c r="L543" s="1">
        <f t="shared" si="92"/>
        <v>0.12431475936319877</v>
      </c>
      <c r="M543" s="1">
        <f t="shared" si="93"/>
        <v>3.3780283207355669E-2</v>
      </c>
      <c r="N543" s="1">
        <f t="shared" si="94"/>
        <v>2.9879591826104529E-2</v>
      </c>
      <c r="O543" s="1">
        <f t="shared" si="95"/>
        <v>0.10767895332083589</v>
      </c>
      <c r="P543" s="1">
        <f t="shared" si="96"/>
        <v>9.1771593382701799E-2</v>
      </c>
      <c r="Q543" s="1">
        <f t="shared" si="97"/>
        <v>7.6359257260084756E-3</v>
      </c>
    </row>
    <row r="544" spans="1:17" x14ac:dyDescent="0.2">
      <c r="A544" s="2" t="d">
        <v>2009-05-11</v>
      </c>
      <c r="B544">
        <v>22.129999000000002</v>
      </c>
      <c r="C544">
        <v>25.940000999999999</v>
      </c>
      <c r="D544">
        <v>48</v>
      </c>
      <c r="E544">
        <v>25.33</v>
      </c>
      <c r="F544">
        <v>22.370000999999998</v>
      </c>
      <c r="G544">
        <v>21.799999</v>
      </c>
      <c r="H544">
        <v>25.83</v>
      </c>
      <c r="I544">
        <v>16.799999</v>
      </c>
      <c r="J544" s="1">
        <f t="shared" si="90"/>
        <v>-2.9387778261057054E-2</v>
      </c>
      <c r="K544" s="1">
        <f t="shared" si="91"/>
        <v>2.2613048437597073E-2</v>
      </c>
      <c r="L544" s="1">
        <f t="shared" si="92"/>
        <v>4.1039031960065225E-2</v>
      </c>
      <c r="M544" s="1">
        <f t="shared" si="93"/>
        <v>6.3985969519139568E-2</v>
      </c>
      <c r="N544" s="1">
        <f t="shared" si="94"/>
        <v>3.9667885071146887E-2</v>
      </c>
      <c r="O544" s="1">
        <f t="shared" si="95"/>
        <v>6.4426823506381304E-3</v>
      </c>
      <c r="P544" s="1">
        <f t="shared" si="96"/>
        <v>2.8668760970010768E-2</v>
      </c>
      <c r="Q544" s="1">
        <f t="shared" si="97"/>
        <v>-1.7699636623212323E-2</v>
      </c>
    </row>
    <row r="545" spans="1:17" x14ac:dyDescent="0.2">
      <c r="A545" s="2" t="d">
        <v>2009-05-18</v>
      </c>
      <c r="B545">
        <v>22.58</v>
      </c>
      <c r="C545">
        <v>25.83</v>
      </c>
      <c r="D545">
        <v>48.610000999999997</v>
      </c>
      <c r="E545">
        <v>25.290001</v>
      </c>
      <c r="F545">
        <v>22.93</v>
      </c>
      <c r="G545">
        <v>21.690000999999999</v>
      </c>
      <c r="H545">
        <v>26.299999</v>
      </c>
      <c r="I545">
        <v>16.940000999999999</v>
      </c>
      <c r="J545" s="1">
        <f t="shared" si="90"/>
        <v>-2.6225279190089733E-2</v>
      </c>
      <c r="K545" s="1">
        <f t="shared" si="91"/>
        <v>-2.6739598735075948E-2</v>
      </c>
      <c r="L545" s="1">
        <f t="shared" si="92"/>
        <v>2.8165062189587503E-2</v>
      </c>
      <c r="M545" s="1">
        <f t="shared" si="93"/>
        <v>4.6538925978829859E-2</v>
      </c>
      <c r="N545" s="1">
        <f t="shared" si="94"/>
        <v>3.7321079437787209E-2</v>
      </c>
      <c r="O545" s="1">
        <f t="shared" si="95"/>
        <v>-1.4191082415338481E-2</v>
      </c>
      <c r="P545" s="1">
        <f t="shared" si="96"/>
        <v>2.1911274867251689E-2</v>
      </c>
      <c r="Q545" s="1">
        <f t="shared" si="97"/>
        <v>-3.137962197160573E-2</v>
      </c>
    </row>
    <row r="546" spans="1:17" x14ac:dyDescent="0.2">
      <c r="A546" s="2" t="d">
        <v>2009-05-25</v>
      </c>
      <c r="B546">
        <v>23.120000999999998</v>
      </c>
      <c r="C546">
        <v>26.77</v>
      </c>
      <c r="D546">
        <v>51.68</v>
      </c>
      <c r="E546">
        <v>25.83</v>
      </c>
      <c r="F546">
        <v>23.120000999999998</v>
      </c>
      <c r="G546">
        <v>22.49</v>
      </c>
      <c r="H546">
        <v>27.17</v>
      </c>
      <c r="I546">
        <v>17.649999999999999</v>
      </c>
      <c r="J546" s="1">
        <f t="shared" si="90"/>
        <v>-3.6938989794832254E-2</v>
      </c>
      <c r="K546" s="1">
        <f t="shared" si="91"/>
        <v>-1.777166357699201E-2</v>
      </c>
      <c r="L546" s="1">
        <f t="shared" si="92"/>
        <v>-3.0911925696729694E-3</v>
      </c>
      <c r="M546" s="1">
        <f t="shared" si="93"/>
        <v>9.3349569360515611E-3</v>
      </c>
      <c r="N546" s="1">
        <f t="shared" si="94"/>
        <v>1.5693477798640582E-2</v>
      </c>
      <c r="O546" s="1">
        <f t="shared" si="95"/>
        <v>-4.4355096580753969E-2</v>
      </c>
      <c r="P546" s="1">
        <f t="shared" si="96"/>
        <v>1.3711573234878946E-2</v>
      </c>
      <c r="Q546" s="1">
        <f t="shared" si="97"/>
        <v>3.2242286251806092E-2</v>
      </c>
    </row>
    <row r="547" spans="1:17" x14ac:dyDescent="0.2">
      <c r="A547" s="2" t="d">
        <v>2009-06-01</v>
      </c>
      <c r="B547">
        <v>24.01</v>
      </c>
      <c r="C547">
        <v>27.120000999999998</v>
      </c>
      <c r="D547">
        <v>52.110000999999997</v>
      </c>
      <c r="E547">
        <v>25.790001</v>
      </c>
      <c r="F547">
        <v>23.620000999999998</v>
      </c>
      <c r="G547">
        <v>23.73</v>
      </c>
      <c r="H547">
        <v>27.540001</v>
      </c>
      <c r="I547">
        <v>18.34</v>
      </c>
      <c r="J547" s="1">
        <f t="shared" si="90"/>
        <v>8.1536301357732793E-2</v>
      </c>
      <c r="K547" s="1">
        <f t="shared" si="91"/>
        <v>4.4485282506552197E-2</v>
      </c>
      <c r="L547" s="1">
        <f t="shared" si="92"/>
        <v>8.215587720340678E-2</v>
      </c>
      <c r="M547" s="1">
        <f t="shared" si="93"/>
        <v>1.7997394654387731E-2</v>
      </c>
      <c r="N547" s="1">
        <f t="shared" si="94"/>
        <v>5.4373032901453733E-2</v>
      </c>
      <c r="O547" s="1">
        <f t="shared" si="95"/>
        <v>8.4830146524189645E-2</v>
      </c>
      <c r="P547" s="1">
        <f t="shared" si="96"/>
        <v>6.4102922503579685E-2</v>
      </c>
      <c r="Q547" s="1">
        <f t="shared" si="97"/>
        <v>8.7705639942916941E-2</v>
      </c>
    </row>
    <row r="548" spans="1:17" x14ac:dyDescent="0.2">
      <c r="A548" s="2" t="d">
        <v>2009-06-08</v>
      </c>
      <c r="B548">
        <v>23.860001</v>
      </c>
      <c r="C548">
        <v>28.18</v>
      </c>
      <c r="D548">
        <v>53.509998000000003</v>
      </c>
      <c r="E548">
        <v>25.629999000000002</v>
      </c>
      <c r="F548">
        <v>23.52</v>
      </c>
      <c r="G548">
        <v>23.59</v>
      </c>
      <c r="H548">
        <v>28.02</v>
      </c>
      <c r="I548">
        <v>18.379999000000002</v>
      </c>
      <c r="J548" s="1">
        <f t="shared" si="90"/>
        <v>5.5138899859401715E-2</v>
      </c>
      <c r="K548" s="1">
        <f t="shared" si="91"/>
        <v>8.7075899362785092E-2</v>
      </c>
      <c r="L548" s="1">
        <f t="shared" si="92"/>
        <v>9.6039223317758701E-2</v>
      </c>
      <c r="M548" s="1">
        <f t="shared" si="93"/>
        <v>1.3354401136008207E-2</v>
      </c>
      <c r="N548" s="1">
        <f t="shared" si="94"/>
        <v>2.5405026160613183E-2</v>
      </c>
      <c r="O548" s="1">
        <f t="shared" si="95"/>
        <v>8.3971522476606303E-2</v>
      </c>
      <c r="P548" s="1">
        <f t="shared" si="96"/>
        <v>6.3349639747956529E-2</v>
      </c>
      <c r="Q548" s="1">
        <f t="shared" si="97"/>
        <v>8.1585314264791736E-2</v>
      </c>
    </row>
    <row r="549" spans="1:17" x14ac:dyDescent="0.2">
      <c r="A549" s="2" t="d">
        <v>2009-06-15</v>
      </c>
      <c r="B549">
        <v>23.129999000000002</v>
      </c>
      <c r="C549">
        <v>27.469999000000001</v>
      </c>
      <c r="D549">
        <v>49.209999000000003</v>
      </c>
      <c r="E549">
        <v>26.08</v>
      </c>
      <c r="F549">
        <v>22.889999</v>
      </c>
      <c r="G549">
        <v>22.200001</v>
      </c>
      <c r="H549">
        <v>26.07</v>
      </c>
      <c r="I549">
        <v>18.120000999999998</v>
      </c>
      <c r="J549" s="1">
        <f t="shared" si="90"/>
        <v>4.3234595268059874E-4</v>
      </c>
      <c r="K549" s="1">
        <f t="shared" si="91"/>
        <v>2.581260617157155E-2</v>
      </c>
      <c r="L549" s="1">
        <f t="shared" si="92"/>
        <v>-4.8974024917532631E-2</v>
      </c>
      <c r="M549" s="1">
        <f t="shared" si="93"/>
        <v>9.6321299507031478E-3</v>
      </c>
      <c r="N549" s="1">
        <f t="shared" si="94"/>
        <v>-9.9979967794961294E-3</v>
      </c>
      <c r="O549" s="1">
        <f t="shared" si="95"/>
        <v>-1.2978432047946405E-2</v>
      </c>
      <c r="P549" s="1">
        <f t="shared" si="96"/>
        <v>-4.1328195492846061E-2</v>
      </c>
      <c r="Q549" s="1">
        <f t="shared" si="97"/>
        <v>2.6280572423163995E-2</v>
      </c>
    </row>
    <row r="550" spans="1:17" x14ac:dyDescent="0.2">
      <c r="A550" s="2" t="d">
        <v>2009-06-22</v>
      </c>
      <c r="B550">
        <v>22.959999</v>
      </c>
      <c r="C550">
        <v>27.74</v>
      </c>
      <c r="D550">
        <v>47.889999000000003</v>
      </c>
      <c r="E550">
        <v>26.370000999999998</v>
      </c>
      <c r="F550">
        <v>23.030000999999999</v>
      </c>
      <c r="G550">
        <v>21.969999000000001</v>
      </c>
      <c r="H550">
        <v>25.82</v>
      </c>
      <c r="I550">
        <v>18.16</v>
      </c>
      <c r="J550" s="1">
        <f t="shared" si="90"/>
        <v>-4.4716882335804127E-2</v>
      </c>
      <c r="K550" s="1">
        <f t="shared" si="91"/>
        <v>2.2603914941335072E-2</v>
      </c>
      <c r="L550" s="1">
        <f t="shared" si="92"/>
        <v>-8.4450194637965895E-2</v>
      </c>
      <c r="M550" s="1">
        <f t="shared" si="93"/>
        <v>2.2240179619103934E-2</v>
      </c>
      <c r="N550" s="1">
        <f t="shared" si="94"/>
        <v>-2.5296095852001037E-2</v>
      </c>
      <c r="O550" s="1">
        <f t="shared" si="95"/>
        <v>-7.706222956776794E-2</v>
      </c>
      <c r="P550" s="1">
        <f t="shared" si="96"/>
        <v>-6.4490144192832347E-2</v>
      </c>
      <c r="Q550" s="1">
        <f t="shared" si="97"/>
        <v>-9.8630936551715401E-3</v>
      </c>
    </row>
    <row r="551" spans="1:17" x14ac:dyDescent="0.2">
      <c r="A551" s="2" t="d">
        <v>2009-06-29</v>
      </c>
      <c r="B551">
        <v>22.290001</v>
      </c>
      <c r="C551">
        <v>27.440000999999999</v>
      </c>
      <c r="D551">
        <v>46.16</v>
      </c>
      <c r="E551">
        <v>25.75</v>
      </c>
      <c r="F551">
        <v>22.889999</v>
      </c>
      <c r="G551">
        <v>21.360001</v>
      </c>
      <c r="H551">
        <v>25.15</v>
      </c>
      <c r="I551">
        <v>17.829999999999998</v>
      </c>
      <c r="J551" s="1">
        <f t="shared" si="90"/>
        <v>-6.8065266319973783E-2</v>
      </c>
      <c r="K551" s="1">
        <f t="shared" si="91"/>
        <v>-2.6610667169701653E-2</v>
      </c>
      <c r="L551" s="1">
        <f t="shared" si="92"/>
        <v>-0.14775489274717715</v>
      </c>
      <c r="M551" s="1">
        <f t="shared" si="93"/>
        <v>4.6711257505433904E-3</v>
      </c>
      <c r="N551" s="1">
        <f t="shared" si="94"/>
        <v>-2.7151032753151463E-2</v>
      </c>
      <c r="O551" s="1">
        <f t="shared" si="95"/>
        <v>-9.9302832511111272E-2</v>
      </c>
      <c r="P551" s="1">
        <f t="shared" si="96"/>
        <v>-0.10806064436311277</v>
      </c>
      <c r="Q551" s="1">
        <f t="shared" si="97"/>
        <v>-3.0380630645526537E-2</v>
      </c>
    </row>
    <row r="552" spans="1:17" x14ac:dyDescent="0.2">
      <c r="A552" s="2" t="d">
        <v>2009-07-06</v>
      </c>
      <c r="B552">
        <v>22.1</v>
      </c>
      <c r="C552">
        <v>26.91</v>
      </c>
      <c r="D552">
        <v>44.669998</v>
      </c>
      <c r="E552">
        <v>25.639999</v>
      </c>
      <c r="F552">
        <v>22.889999</v>
      </c>
      <c r="G552">
        <v>20.719999000000001</v>
      </c>
      <c r="H552">
        <v>24.309999000000001</v>
      </c>
      <c r="I552">
        <v>17.530000999999999</v>
      </c>
      <c r="J552" s="1">
        <f t="shared" si="90"/>
        <v>-4.5552824485744409E-2</v>
      </c>
      <c r="K552" s="1">
        <f t="shared" si="91"/>
        <v>-2.0596498965018358E-2</v>
      </c>
      <c r="L552" s="1">
        <f t="shared" si="92"/>
        <v>-9.6794743965565602E-2</v>
      </c>
      <c r="M552" s="1">
        <f t="shared" si="93"/>
        <v>-1.7015144007543684E-2</v>
      </c>
      <c r="N552" s="1">
        <f t="shared" si="94"/>
        <v>0</v>
      </c>
      <c r="O552" s="1">
        <f t="shared" si="95"/>
        <v>-6.8992964794544823E-2</v>
      </c>
      <c r="P552" s="1">
        <f t="shared" si="96"/>
        <v>-6.9897480752714444E-2</v>
      </c>
      <c r="Q552" s="1">
        <f t="shared" si="97"/>
        <v>-3.310259982426262E-2</v>
      </c>
    </row>
    <row r="553" spans="1:17" x14ac:dyDescent="0.2">
      <c r="A553" s="2" t="d">
        <v>2009-07-13</v>
      </c>
      <c r="B553">
        <v>23.77</v>
      </c>
      <c r="C553">
        <v>28.02</v>
      </c>
      <c r="D553">
        <v>48.450001</v>
      </c>
      <c r="E553">
        <v>26.530000999999999</v>
      </c>
      <c r="F553">
        <v>23.93</v>
      </c>
      <c r="G553">
        <v>22.379999000000002</v>
      </c>
      <c r="H553">
        <v>26.610001</v>
      </c>
      <c r="I553">
        <v>19</v>
      </c>
      <c r="J553" s="1">
        <f t="shared" si="90"/>
        <v>3.4670753474744895E-2</v>
      </c>
      <c r="K553" s="1">
        <f t="shared" si="91"/>
        <v>1.0043126022175523E-2</v>
      </c>
      <c r="L553" s="1">
        <f t="shared" si="92"/>
        <v>1.1625665503278164E-2</v>
      </c>
      <c r="M553" s="1">
        <f t="shared" si="93"/>
        <v>6.0491675557496297E-3</v>
      </c>
      <c r="N553" s="1">
        <f t="shared" si="94"/>
        <v>3.8335144666065232E-2</v>
      </c>
      <c r="O553" s="1">
        <f t="shared" si="95"/>
        <v>1.8489817321121482E-2</v>
      </c>
      <c r="P553" s="1">
        <f t="shared" si="96"/>
        <v>3.0137737150957893E-2</v>
      </c>
      <c r="Q553" s="1">
        <f t="shared" si="97"/>
        <v>4.5217605993293247E-2</v>
      </c>
    </row>
    <row r="554" spans="1:17" x14ac:dyDescent="0.2">
      <c r="A554" s="2" t="d">
        <v>2009-07-20</v>
      </c>
      <c r="B554">
        <v>24.99</v>
      </c>
      <c r="C554">
        <v>29.559999000000001</v>
      </c>
      <c r="D554">
        <v>51.189999</v>
      </c>
      <c r="E554">
        <v>27.9</v>
      </c>
      <c r="F554">
        <v>24.530000999999999</v>
      </c>
      <c r="G554">
        <v>23.41</v>
      </c>
      <c r="H554">
        <v>28.75</v>
      </c>
      <c r="I554">
        <v>19.649999999999999</v>
      </c>
      <c r="J554" s="1">
        <f t="shared" si="90"/>
        <v>0.11433755258591721</v>
      </c>
      <c r="K554" s="1">
        <f t="shared" si="91"/>
        <v>7.4420222949668727E-2</v>
      </c>
      <c r="L554" s="1">
        <f t="shared" si="92"/>
        <v>0.10343055873458221</v>
      </c>
      <c r="M554" s="1">
        <f t="shared" si="93"/>
        <v>8.01920617175748E-2</v>
      </c>
      <c r="N554" s="1">
        <f t="shared" si="94"/>
        <v>6.9196808759530756E-2</v>
      </c>
      <c r="O554" s="1">
        <f t="shared" si="95"/>
        <v>9.1643220594347055E-2</v>
      </c>
      <c r="P554" s="1">
        <f t="shared" si="96"/>
        <v>0.13377987069761127</v>
      </c>
      <c r="Q554" s="1">
        <f t="shared" si="97"/>
        <v>9.7194906440221315E-2</v>
      </c>
    </row>
    <row r="555" spans="1:17" x14ac:dyDescent="0.2">
      <c r="A555" s="2" t="d">
        <v>2009-07-27</v>
      </c>
      <c r="B555">
        <v>25.27</v>
      </c>
      <c r="C555">
        <v>28.940000999999999</v>
      </c>
      <c r="D555">
        <v>50.619999</v>
      </c>
      <c r="E555">
        <v>27.870000999999998</v>
      </c>
      <c r="F555">
        <v>24.52</v>
      </c>
      <c r="G555">
        <v>23.879999000000002</v>
      </c>
      <c r="H555">
        <v>29.120000999999998</v>
      </c>
      <c r="I555">
        <v>19.700001</v>
      </c>
      <c r="J555" s="1">
        <f t="shared" si="90"/>
        <v>0.13404031287639567</v>
      </c>
      <c r="K555" s="1">
        <f t="shared" si="91"/>
        <v>7.2726791018772927E-2</v>
      </c>
      <c r="L555" s="1">
        <f t="shared" si="92"/>
        <v>0.12504464477069208</v>
      </c>
      <c r="M555" s="1">
        <f t="shared" si="93"/>
        <v>8.3397284323823193E-2</v>
      </c>
      <c r="N555" s="1">
        <f t="shared" si="94"/>
        <v>6.8789020790735983E-2</v>
      </c>
      <c r="O555" s="1">
        <f t="shared" si="95"/>
        <v>0.14194187751962076</v>
      </c>
      <c r="P555" s="1">
        <f t="shared" si="96"/>
        <v>0.18053751047644798</v>
      </c>
      <c r="Q555" s="1">
        <f t="shared" si="97"/>
        <v>0.11670493052715594</v>
      </c>
    </row>
    <row r="556" spans="1:17" x14ac:dyDescent="0.2">
      <c r="A556" s="2" t="d">
        <v>2009-08-03</v>
      </c>
      <c r="B556">
        <v>26.5</v>
      </c>
      <c r="C556">
        <v>28.92</v>
      </c>
      <c r="D556">
        <v>50.830002</v>
      </c>
      <c r="E556">
        <v>27.629999000000002</v>
      </c>
      <c r="F556">
        <v>24.280000999999999</v>
      </c>
      <c r="G556">
        <v>25.120000999999998</v>
      </c>
      <c r="H556">
        <v>30.209999</v>
      </c>
      <c r="I556">
        <v>19.790001</v>
      </c>
      <c r="J556" s="1">
        <f t="shared" si="90"/>
        <v>0.10872045162007392</v>
      </c>
      <c r="K556" s="1">
        <f t="shared" si="91"/>
        <v>3.1614856381703013E-2</v>
      </c>
      <c r="L556" s="1">
        <f t="shared" si="92"/>
        <v>4.7954411829042927E-2</v>
      </c>
      <c r="M556" s="1">
        <f t="shared" si="93"/>
        <v>4.0625896899955272E-2</v>
      </c>
      <c r="N556" s="1">
        <f t="shared" si="94"/>
        <v>1.4520105457176122E-2</v>
      </c>
      <c r="O556" s="1">
        <f t="shared" si="95"/>
        <v>0.11549672320788855</v>
      </c>
      <c r="P556" s="1">
        <f t="shared" si="96"/>
        <v>0.12688583972750386</v>
      </c>
      <c r="Q556" s="1">
        <f t="shared" si="97"/>
        <v>4.0737830978603652E-2</v>
      </c>
    </row>
    <row r="557" spans="1:17" x14ac:dyDescent="0.2">
      <c r="A557" s="2" t="d">
        <v>2009-08-10</v>
      </c>
      <c r="B557">
        <v>25.879999000000002</v>
      </c>
      <c r="C557">
        <v>29.040001</v>
      </c>
      <c r="D557">
        <v>50.709999000000003</v>
      </c>
      <c r="E557">
        <v>27.93</v>
      </c>
      <c r="F557">
        <v>24.4</v>
      </c>
      <c r="G557">
        <v>24.73</v>
      </c>
      <c r="H557">
        <v>29.790001</v>
      </c>
      <c r="I557">
        <v>19.709999</v>
      </c>
      <c r="J557" s="1">
        <f t="shared" si="90"/>
        <v>3.4994686145961816E-2</v>
      </c>
      <c r="K557" s="1">
        <f t="shared" si="91"/>
        <v>-1.7747837858644675E-2</v>
      </c>
      <c r="L557" s="1">
        <f t="shared" si="92"/>
        <v>-9.4210708474750746E-3</v>
      </c>
      <c r="M557" s="1">
        <f t="shared" si="93"/>
        <v>1.0746911297655811E-3</v>
      </c>
      <c r="N557" s="1">
        <f t="shared" si="94"/>
        <v>-5.3137667376493627E-3</v>
      </c>
      <c r="O557" s="1">
        <f t="shared" si="95"/>
        <v>5.4853800030505433E-2</v>
      </c>
      <c r="P557" s="1">
        <f t="shared" si="96"/>
        <v>3.5535033050142426E-2</v>
      </c>
      <c r="Q557" s="1">
        <f t="shared" si="97"/>
        <v>3.0487321136902106E-3</v>
      </c>
    </row>
    <row r="558" spans="1:17" x14ac:dyDescent="0.2">
      <c r="A558" s="2" t="d">
        <v>2009-08-17</v>
      </c>
      <c r="B558">
        <v>26.32</v>
      </c>
      <c r="C558">
        <v>29.719999000000001</v>
      </c>
      <c r="D558">
        <v>52.349997999999999</v>
      </c>
      <c r="E558">
        <v>28.68</v>
      </c>
      <c r="F558">
        <v>24.74</v>
      </c>
      <c r="G558">
        <v>25.299999</v>
      </c>
      <c r="H558">
        <v>30.309999000000001</v>
      </c>
      <c r="I558">
        <v>20.09</v>
      </c>
      <c r="J558" s="1">
        <f t="shared" si="90"/>
        <v>4.0711185057013641E-2</v>
      </c>
      <c r="K558" s="1">
        <f t="shared" si="91"/>
        <v>2.6595430444595003E-2</v>
      </c>
      <c r="L558" s="1">
        <f t="shared" si="92"/>
        <v>3.3605163750211414E-2</v>
      </c>
      <c r="M558" s="1">
        <f t="shared" si="93"/>
        <v>2.8649138356687861E-2</v>
      </c>
      <c r="N558" s="1">
        <f t="shared" si="94"/>
        <v>8.9322558963312298E-3</v>
      </c>
      <c r="O558" s="1">
        <f t="shared" si="95"/>
        <v>5.7763109559428406E-2</v>
      </c>
      <c r="P558" s="1">
        <f t="shared" si="96"/>
        <v>4.0052400408155713E-2</v>
      </c>
      <c r="Q558" s="1">
        <f t="shared" si="97"/>
        <v>1.9603492321480235E-2</v>
      </c>
    </row>
    <row r="559" spans="1:17" x14ac:dyDescent="0.2">
      <c r="A559" s="2" t="d">
        <v>2009-08-24</v>
      </c>
      <c r="B559">
        <v>26.610001</v>
      </c>
      <c r="C559">
        <v>29.48</v>
      </c>
      <c r="D559">
        <v>52.18</v>
      </c>
      <c r="E559">
        <v>28.67</v>
      </c>
      <c r="F559">
        <v>24.77</v>
      </c>
      <c r="G559">
        <v>25.32</v>
      </c>
      <c r="H559">
        <v>30.209999</v>
      </c>
      <c r="I559">
        <v>20.280000999999999</v>
      </c>
      <c r="J559" s="1">
        <f t="shared" si="90"/>
        <v>4.1423895772777679E-3</v>
      </c>
      <c r="K559" s="1">
        <f t="shared" si="91"/>
        <v>1.9178670030571849E-2</v>
      </c>
      <c r="L559" s="1">
        <f t="shared" si="92"/>
        <v>2.6212508902929595E-2</v>
      </c>
      <c r="M559" s="1">
        <f t="shared" si="93"/>
        <v>3.6949177152498243E-2</v>
      </c>
      <c r="N559" s="1">
        <f t="shared" si="94"/>
        <v>1.9980236123810072E-2</v>
      </c>
      <c r="O559" s="1">
        <f t="shared" si="95"/>
        <v>7.9302158670612171E-3</v>
      </c>
      <c r="P559" s="1">
        <f t="shared" si="96"/>
        <v>0</v>
      </c>
      <c r="Q559" s="1">
        <f t="shared" si="97"/>
        <v>2.4458417887601763E-2</v>
      </c>
    </row>
    <row r="560" spans="1:17" x14ac:dyDescent="0.2">
      <c r="A560" s="2" t="d">
        <v>2009-08-31</v>
      </c>
      <c r="B560">
        <v>26.299999</v>
      </c>
      <c r="C560">
        <v>28.92</v>
      </c>
      <c r="D560">
        <v>50.959999000000003</v>
      </c>
      <c r="E560">
        <v>28.49</v>
      </c>
      <c r="F560">
        <v>24.84</v>
      </c>
      <c r="G560">
        <v>25.309999000000001</v>
      </c>
      <c r="H560">
        <v>30.030000999999999</v>
      </c>
      <c r="I560">
        <v>20.09</v>
      </c>
      <c r="J560" s="1">
        <f t="shared" si="90"/>
        <v>1.6098470168081667E-2</v>
      </c>
      <c r="K560" s="1">
        <f t="shared" si="91"/>
        <v>-4.140827101292468E-3</v>
      </c>
      <c r="L560" s="1">
        <f t="shared" si="92"/>
        <v>4.9178815537225893E-3</v>
      </c>
      <c r="M560" s="1">
        <f t="shared" si="93"/>
        <v>1.9851768552731529E-2</v>
      </c>
      <c r="N560" s="1">
        <f t="shared" si="94"/>
        <v>1.7872124766121829E-2</v>
      </c>
      <c r="O560" s="1">
        <f t="shared" si="95"/>
        <v>2.3182453513632056E-2</v>
      </c>
      <c r="P560" s="1">
        <f t="shared" si="96"/>
        <v>8.0241150017696852E-3</v>
      </c>
      <c r="Q560" s="1">
        <f t="shared" si="97"/>
        <v>1.9096108397882745E-2</v>
      </c>
    </row>
    <row r="561" spans="1:17" x14ac:dyDescent="0.2">
      <c r="A561" s="2" t="d">
        <v>2009-09-07</v>
      </c>
      <c r="B561">
        <v>27.08</v>
      </c>
      <c r="C561">
        <v>28.940000999999999</v>
      </c>
      <c r="D561">
        <v>53.599997999999999</v>
      </c>
      <c r="E561">
        <v>28.92</v>
      </c>
      <c r="F561">
        <v>25.33</v>
      </c>
      <c r="G561">
        <v>26.35</v>
      </c>
      <c r="H561">
        <v>30.790001</v>
      </c>
      <c r="I561">
        <v>20.690000999999999</v>
      </c>
      <c r="J561" s="1">
        <f t="shared" si="90"/>
        <v>2.84663415869577E-2</v>
      </c>
      <c r="K561" s="1">
        <f t="shared" si="91"/>
        <v>-2.6595430444595104E-2</v>
      </c>
      <c r="L561" s="1">
        <f t="shared" si="92"/>
        <v>2.3597131651171142E-2</v>
      </c>
      <c r="M561" s="1">
        <f t="shared" si="93"/>
        <v>8.3333815591444607E-3</v>
      </c>
      <c r="N561" s="1">
        <f t="shared" si="94"/>
        <v>2.3568097049242013E-2</v>
      </c>
      <c r="O561" s="1">
        <f t="shared" si="95"/>
        <v>4.0663918779589248E-2</v>
      </c>
      <c r="P561" s="1">
        <f t="shared" si="96"/>
        <v>1.5712336337186245E-2</v>
      </c>
      <c r="Q561" s="1">
        <f t="shared" si="97"/>
        <v>2.9428361263135142E-2</v>
      </c>
    </row>
    <row r="562" spans="1:17" x14ac:dyDescent="0.2">
      <c r="A562" s="2" t="d">
        <v>2009-09-14</v>
      </c>
      <c r="B562">
        <v>27.799999</v>
      </c>
      <c r="C562">
        <v>29.68</v>
      </c>
      <c r="D562">
        <v>55.18</v>
      </c>
      <c r="E562">
        <v>28.76</v>
      </c>
      <c r="F562">
        <v>25.4</v>
      </c>
      <c r="G562">
        <v>27.01</v>
      </c>
      <c r="H562">
        <v>32.009998000000003</v>
      </c>
      <c r="I562">
        <v>20.889999</v>
      </c>
      <c r="J562" s="1">
        <f t="shared" si="90"/>
        <v>4.3748862155913289E-2</v>
      </c>
      <c r="K562" s="1">
        <f t="shared" si="91"/>
        <v>6.7613509780439247E-3</v>
      </c>
      <c r="L562" s="1">
        <f t="shared" si="92"/>
        <v>5.5901289080557595E-2</v>
      </c>
      <c r="M562" s="1">
        <f t="shared" si="93"/>
        <v>3.1342529575675037E-3</v>
      </c>
      <c r="N562" s="1">
        <f t="shared" si="94"/>
        <v>2.5115930523222616E-2</v>
      </c>
      <c r="O562" s="1">
        <f t="shared" si="95"/>
        <v>6.4612570528548796E-2</v>
      </c>
      <c r="P562" s="1">
        <f t="shared" si="96"/>
        <v>5.7875329204336981E-2</v>
      </c>
      <c r="Q562" s="1">
        <f t="shared" si="97"/>
        <v>2.9635299666033288E-2</v>
      </c>
    </row>
    <row r="563" spans="1:17" x14ac:dyDescent="0.2">
      <c r="A563" s="2" t="d">
        <v>2009-09-21</v>
      </c>
      <c r="B563">
        <v>26.98</v>
      </c>
      <c r="C563">
        <v>29.200001</v>
      </c>
      <c r="D563">
        <v>53.560001</v>
      </c>
      <c r="E563">
        <v>28.530000999999999</v>
      </c>
      <c r="F563">
        <v>25.24</v>
      </c>
      <c r="G563">
        <v>26.129999000000002</v>
      </c>
      <c r="H563">
        <v>30.540001</v>
      </c>
      <c r="I563">
        <v>20.58</v>
      </c>
      <c r="J563" s="1">
        <f t="shared" si="90"/>
        <v>2.55269496187055E-2</v>
      </c>
      <c r="K563" s="1">
        <f t="shared" si="91"/>
        <v>9.6353462302468055E-3</v>
      </c>
      <c r="L563" s="1">
        <f t="shared" si="92"/>
        <v>4.9761547852947549E-2</v>
      </c>
      <c r="M563" s="1">
        <f t="shared" si="93"/>
        <v>1.4030517664147008E-3</v>
      </c>
      <c r="N563" s="1">
        <f t="shared" si="94"/>
        <v>1.5974780607734246E-2</v>
      </c>
      <c r="O563" s="1">
        <f t="shared" si="95"/>
        <v>3.1884506215376009E-2</v>
      </c>
      <c r="P563" s="1">
        <f t="shared" si="96"/>
        <v>1.6840417239156594E-2</v>
      </c>
      <c r="Q563" s="1">
        <f t="shared" si="97"/>
        <v>2.4097551579060524E-2</v>
      </c>
    </row>
    <row r="564" spans="1:17" x14ac:dyDescent="0.2">
      <c r="A564" s="2" t="d">
        <v>2009-09-28</v>
      </c>
      <c r="B564">
        <v>26.530000999999999</v>
      </c>
      <c r="C564">
        <v>28.52</v>
      </c>
      <c r="D564">
        <v>51.970001000000003</v>
      </c>
      <c r="E564">
        <v>28.15</v>
      </c>
      <c r="F564">
        <v>25.309999000000001</v>
      </c>
      <c r="G564">
        <v>25.35</v>
      </c>
      <c r="H564">
        <v>29.610001</v>
      </c>
      <c r="I564">
        <v>20.25</v>
      </c>
      <c r="J564" s="1">
        <f t="shared" si="90"/>
        <v>-2.0519242201249181E-2</v>
      </c>
      <c r="K564" s="1">
        <f t="shared" si="91"/>
        <v>-1.4619160211492207E-2</v>
      </c>
      <c r="L564" s="1">
        <f t="shared" si="92"/>
        <v>-3.088238250110209E-2</v>
      </c>
      <c r="M564" s="1">
        <f t="shared" si="93"/>
        <v>-2.6986042704864679E-2</v>
      </c>
      <c r="N564" s="1">
        <f t="shared" si="94"/>
        <v>-7.8992896662694501E-4</v>
      </c>
      <c r="O564" s="1">
        <f t="shared" si="95"/>
        <v>-3.8689544950179178E-2</v>
      </c>
      <c r="P564" s="1">
        <f t="shared" si="96"/>
        <v>-3.9077818528612189E-2</v>
      </c>
      <c r="Q564" s="1">
        <f t="shared" si="97"/>
        <v>-2.1495746537430045E-2</v>
      </c>
    </row>
    <row r="565" spans="1:17" x14ac:dyDescent="0.2">
      <c r="A565" s="2" t="d">
        <v>2009-10-05</v>
      </c>
      <c r="B565">
        <v>27.799999</v>
      </c>
      <c r="C565">
        <v>29.25</v>
      </c>
      <c r="D565">
        <v>56.16</v>
      </c>
      <c r="E565">
        <v>28.879999000000002</v>
      </c>
      <c r="F565">
        <v>25.92</v>
      </c>
      <c r="G565">
        <v>26.549999</v>
      </c>
      <c r="H565">
        <v>31.5</v>
      </c>
      <c r="I565">
        <v>21.02</v>
      </c>
      <c r="J565" s="1">
        <f t="shared" si="90"/>
        <v>0</v>
      </c>
      <c r="K565" s="1">
        <f t="shared" si="91"/>
        <v>-1.459384462131416E-2</v>
      </c>
      <c r="L565" s="1">
        <f t="shared" si="92"/>
        <v>1.7604190928415628E-2</v>
      </c>
      <c r="M565" s="1">
        <f t="shared" si="93"/>
        <v>4.1637465457402692E-3</v>
      </c>
      <c r="N565" s="1">
        <f t="shared" si="94"/>
        <v>2.0265697459583142E-2</v>
      </c>
      <c r="O565" s="1">
        <f t="shared" si="95"/>
        <v>-1.7177457781360518E-2</v>
      </c>
      <c r="P565" s="1">
        <f t="shared" si="96"/>
        <v>-1.6060745669707627E-2</v>
      </c>
      <c r="Q565" s="1">
        <f t="shared" si="97"/>
        <v>6.2038377501258827E-3</v>
      </c>
    </row>
    <row r="566" spans="1:17" x14ac:dyDescent="0.2">
      <c r="A566" s="2" t="d">
        <v>2009-10-12</v>
      </c>
      <c r="B566">
        <v>28.33</v>
      </c>
      <c r="C566">
        <v>29.690000999999999</v>
      </c>
      <c r="D566">
        <v>58.990001999999997</v>
      </c>
      <c r="E566">
        <v>29.24</v>
      </c>
      <c r="F566">
        <v>26.370000999999998</v>
      </c>
      <c r="G566">
        <v>27.059999000000001</v>
      </c>
      <c r="H566">
        <v>32.040000999999997</v>
      </c>
      <c r="I566">
        <v>21.120000999999998</v>
      </c>
      <c r="J566" s="1">
        <f t="shared" si="90"/>
        <v>4.8825463062815253E-2</v>
      </c>
      <c r="K566" s="1">
        <f t="shared" si="91"/>
        <v>1.6641578936231114E-2</v>
      </c>
      <c r="L566" s="1">
        <f t="shared" si="92"/>
        <v>9.6565432425413475E-2</v>
      </c>
      <c r="M566" s="1">
        <f t="shared" si="93"/>
        <v>2.458143460534612E-2</v>
      </c>
      <c r="N566" s="1">
        <f t="shared" si="94"/>
        <v>4.3797000614063164E-2</v>
      </c>
      <c r="O566" s="1">
        <f t="shared" si="95"/>
        <v>3.497254452539339E-2</v>
      </c>
      <c r="P566" s="1">
        <f t="shared" si="96"/>
        <v>4.7947820876715841E-2</v>
      </c>
      <c r="Q566" s="1">
        <f t="shared" si="97"/>
        <v>2.5900775780640872E-2</v>
      </c>
    </row>
    <row r="567" spans="1:17" x14ac:dyDescent="0.2">
      <c r="A567" s="2" t="d">
        <v>2009-10-19</v>
      </c>
      <c r="B567">
        <v>28.25</v>
      </c>
      <c r="C567">
        <v>29.43</v>
      </c>
      <c r="D567">
        <v>58.299999</v>
      </c>
      <c r="E567">
        <v>28.709999</v>
      </c>
      <c r="F567">
        <v>26.07</v>
      </c>
      <c r="G567">
        <v>26.68</v>
      </c>
      <c r="H567">
        <v>31.549999</v>
      </c>
      <c r="I567">
        <v>21.33</v>
      </c>
      <c r="J567" s="1">
        <f t="shared" si="90"/>
        <v>6.2817251749624867E-2</v>
      </c>
      <c r="K567" s="1">
        <f t="shared" si="91"/>
        <v>3.1408966699286237E-2</v>
      </c>
      <c r="L567" s="1">
        <f t="shared" si="92"/>
        <v>0.11493542794156722</v>
      </c>
      <c r="M567" s="1">
        <f t="shared" si="93"/>
        <v>1.9698104716203271E-2</v>
      </c>
      <c r="N567" s="1">
        <f t="shared" si="94"/>
        <v>2.9585692898453392E-2</v>
      </c>
      <c r="O567" s="1">
        <f t="shared" si="95"/>
        <v>5.1135491010230801E-2</v>
      </c>
      <c r="P567" s="1">
        <f t="shared" si="96"/>
        <v>6.3461381405627085E-2</v>
      </c>
      <c r="Q567" s="1">
        <f t="shared" si="97"/>
        <v>5.1959738930710958E-2</v>
      </c>
    </row>
    <row r="568" spans="1:17" x14ac:dyDescent="0.2">
      <c r="A568" s="2" t="d">
        <v>2009-10-26</v>
      </c>
      <c r="B568">
        <v>26.82</v>
      </c>
      <c r="C568">
        <v>28.389999</v>
      </c>
      <c r="D568">
        <v>55.25</v>
      </c>
      <c r="E568">
        <v>28.07</v>
      </c>
      <c r="F568">
        <v>25.83</v>
      </c>
      <c r="G568">
        <v>25.290001</v>
      </c>
      <c r="H568">
        <v>29.34</v>
      </c>
      <c r="I568">
        <v>20.610001</v>
      </c>
      <c r="J568" s="1">
        <f t="shared" si="90"/>
        <v>-3.588810687183526E-2</v>
      </c>
      <c r="K568" s="1">
        <f t="shared" si="91"/>
        <v>-2.9842638416656585E-2</v>
      </c>
      <c r="L568" s="1">
        <f t="shared" si="92"/>
        <v>-1.6336419319693388E-2</v>
      </c>
      <c r="M568" s="1">
        <f t="shared" si="93"/>
        <v>-2.8447889024795073E-2</v>
      </c>
      <c r="N568" s="1">
        <f t="shared" si="94"/>
        <v>-3.47826437632492E-3</v>
      </c>
      <c r="O568" s="1">
        <f t="shared" si="95"/>
        <v>-4.8620609799970009E-2</v>
      </c>
      <c r="P568" s="1">
        <f t="shared" si="96"/>
        <v>-7.1035773116751771E-2</v>
      </c>
      <c r="Q568" s="1">
        <f t="shared" si="97"/>
        <v>-1.9697922026302651E-2</v>
      </c>
    </row>
    <row r="569" spans="1:17" x14ac:dyDescent="0.2">
      <c r="A569" s="2" t="d">
        <v>2009-11-02</v>
      </c>
      <c r="B569">
        <v>28.1</v>
      </c>
      <c r="C569">
        <v>28.92</v>
      </c>
      <c r="D569">
        <v>57.080002</v>
      </c>
      <c r="E569">
        <v>29.16</v>
      </c>
      <c r="F569">
        <v>26.200001</v>
      </c>
      <c r="G569">
        <v>26.879999000000002</v>
      </c>
      <c r="H569">
        <v>30.690000999999999</v>
      </c>
      <c r="I569">
        <v>21.25</v>
      </c>
      <c r="J569" s="1">
        <f t="shared" si="90"/>
        <v>-8.1517375027250344E-3</v>
      </c>
      <c r="K569" s="1">
        <f t="shared" si="91"/>
        <v>-2.6276925166478008E-2</v>
      </c>
      <c r="L569" s="1">
        <f t="shared" si="92"/>
        <v>-3.2914144271857342E-2</v>
      </c>
      <c r="M569" s="1">
        <f t="shared" si="93"/>
        <v>-2.7397277411203274E-3</v>
      </c>
      <c r="N569" s="1">
        <f t="shared" si="94"/>
        <v>-6.4675893520860801E-3</v>
      </c>
      <c r="O569" s="1">
        <f t="shared" si="95"/>
        <v>-6.6741073351591672E-3</v>
      </c>
      <c r="P569" s="1">
        <f t="shared" si="96"/>
        <v>-4.3048252195596354E-2</v>
      </c>
      <c r="Q569" s="1">
        <f t="shared" si="97"/>
        <v>6.1363891838815314E-3</v>
      </c>
    </row>
    <row r="570" spans="1:17" x14ac:dyDescent="0.2">
      <c r="A570" s="2" t="d">
        <v>2009-11-09</v>
      </c>
      <c r="B570">
        <v>29.02</v>
      </c>
      <c r="C570">
        <v>29.360001</v>
      </c>
      <c r="D570">
        <v>57.27</v>
      </c>
      <c r="E570">
        <v>29.780000999999999</v>
      </c>
      <c r="F570">
        <v>26.719999000000001</v>
      </c>
      <c r="G570">
        <v>27.5</v>
      </c>
      <c r="H570">
        <v>32.009998000000003</v>
      </c>
      <c r="I570">
        <v>21.9</v>
      </c>
      <c r="J570" s="1">
        <f t="shared" si="90"/>
        <v>2.6891789863591777E-2</v>
      </c>
      <c r="K570" s="1">
        <f t="shared" si="91"/>
        <v>-2.3813244391216273E-3</v>
      </c>
      <c r="L570" s="1">
        <f t="shared" si="92"/>
        <v>-1.7825149798021852E-2</v>
      </c>
      <c r="M570" s="1">
        <f t="shared" si="93"/>
        <v>3.6591601533543267E-2</v>
      </c>
      <c r="N570" s="1">
        <f t="shared" si="94"/>
        <v>2.4627083297884159E-2</v>
      </c>
      <c r="O570" s="1">
        <f t="shared" si="95"/>
        <v>3.027178362510264E-2</v>
      </c>
      <c r="P570" s="1">
        <f t="shared" si="96"/>
        <v>1.4474734209794383E-2</v>
      </c>
      <c r="Q570" s="1">
        <f t="shared" si="97"/>
        <v>2.6372104339195908E-2</v>
      </c>
    </row>
    <row r="571" spans="1:17" x14ac:dyDescent="0.2">
      <c r="A571" s="2" t="d">
        <v>2009-11-16</v>
      </c>
      <c r="B571">
        <v>28.690000999999999</v>
      </c>
      <c r="C571">
        <v>29.25</v>
      </c>
      <c r="D571">
        <v>56.599997999999999</v>
      </c>
      <c r="E571">
        <v>30.389999</v>
      </c>
      <c r="F571">
        <v>26.889999</v>
      </c>
      <c r="G571">
        <v>27.459999</v>
      </c>
      <c r="H571">
        <v>32.439999</v>
      </c>
      <c r="I571">
        <v>21.690000999999999</v>
      </c>
      <c r="J571" s="1">
        <f t="shared" si="90"/>
        <v>6.7400786995090695E-2</v>
      </c>
      <c r="K571" s="1">
        <f t="shared" si="91"/>
        <v>2.9842638416656672E-2</v>
      </c>
      <c r="L571" s="1">
        <f t="shared" si="92"/>
        <v>2.4140609475585266E-2</v>
      </c>
      <c r="M571" s="1">
        <f t="shared" si="93"/>
        <v>7.9412183649348891E-2</v>
      </c>
      <c r="N571" s="1">
        <f t="shared" si="94"/>
        <v>4.0217825984477651E-2</v>
      </c>
      <c r="O571" s="1">
        <f t="shared" si="95"/>
        <v>8.2321263700024572E-2</v>
      </c>
      <c r="P571" s="1">
        <f t="shared" si="96"/>
        <v>0.10044042570623553</v>
      </c>
      <c r="Q571" s="1">
        <f t="shared" si="97"/>
        <v>5.1074927520475003E-2</v>
      </c>
    </row>
    <row r="572" spans="1:17" x14ac:dyDescent="0.2">
      <c r="A572" s="2" t="d">
        <v>2009-11-23</v>
      </c>
      <c r="B572">
        <v>28.620000999999998</v>
      </c>
      <c r="C572">
        <v>29.51</v>
      </c>
      <c r="D572">
        <v>57.02</v>
      </c>
      <c r="E572">
        <v>30.790001</v>
      </c>
      <c r="F572">
        <v>26.879999000000002</v>
      </c>
      <c r="G572">
        <v>27.42</v>
      </c>
      <c r="H572">
        <v>32.349997999999999</v>
      </c>
      <c r="I572">
        <v>21.709999</v>
      </c>
      <c r="J572" s="1">
        <f t="shared" si="90"/>
        <v>1.8336232729205041E-2</v>
      </c>
      <c r="K572" s="1">
        <f t="shared" si="91"/>
        <v>2.0195791664284035E-2</v>
      </c>
      <c r="L572" s="1">
        <f t="shared" si="92"/>
        <v>-1.0517441626514384E-3</v>
      </c>
      <c r="M572" s="1">
        <f t="shared" si="93"/>
        <v>5.4392087274028354E-2</v>
      </c>
      <c r="N572" s="1">
        <f t="shared" si="94"/>
        <v>2.5623029517577806E-2</v>
      </c>
      <c r="O572" s="1">
        <f t="shared" si="95"/>
        <v>1.9890195681601216E-2</v>
      </c>
      <c r="P572" s="1">
        <f t="shared" si="96"/>
        <v>5.2677057907557626E-2</v>
      </c>
      <c r="Q572" s="1">
        <f t="shared" si="97"/>
        <v>2.1416042458050837E-2</v>
      </c>
    </row>
    <row r="573" spans="1:17" x14ac:dyDescent="0.2">
      <c r="A573" s="2" t="d">
        <v>2009-11-30</v>
      </c>
      <c r="B573">
        <v>29.15</v>
      </c>
      <c r="C573">
        <v>30.639999</v>
      </c>
      <c r="D573">
        <v>55.900002000000001</v>
      </c>
      <c r="E573">
        <v>30.98</v>
      </c>
      <c r="F573">
        <v>27.049999</v>
      </c>
      <c r="G573">
        <v>28.17</v>
      </c>
      <c r="H573">
        <v>32.549999</v>
      </c>
      <c r="I573">
        <v>22.219999000000001</v>
      </c>
      <c r="J573" s="1">
        <f t="shared" si="90"/>
        <v>4.4696653404595488E-3</v>
      </c>
      <c r="K573" s="1">
        <f t="shared" si="91"/>
        <v>4.2673074429054596E-2</v>
      </c>
      <c r="L573" s="1">
        <f t="shared" si="92"/>
        <v>-2.4212510466537836E-2</v>
      </c>
      <c r="M573" s="1">
        <f t="shared" si="93"/>
        <v>3.9504774153276676E-2</v>
      </c>
      <c r="N573" s="1">
        <f t="shared" si="94"/>
        <v>1.2274657080618432E-2</v>
      </c>
      <c r="O573" s="1">
        <f t="shared" si="95"/>
        <v>2.4071577215755622E-2</v>
      </c>
      <c r="P573" s="1">
        <f t="shared" si="96"/>
        <v>1.6729046431316522E-2</v>
      </c>
      <c r="Q573" s="1">
        <f t="shared" si="97"/>
        <v>1.4506102384527556E-2</v>
      </c>
    </row>
    <row r="574" spans="1:17" x14ac:dyDescent="0.2">
      <c r="A574" s="2" t="d">
        <v>2009-12-07</v>
      </c>
      <c r="B574">
        <v>29.76</v>
      </c>
      <c r="C574">
        <v>31.82</v>
      </c>
      <c r="D574">
        <v>55.529998999999997</v>
      </c>
      <c r="E574">
        <v>31.280000999999999</v>
      </c>
      <c r="F574">
        <v>27</v>
      </c>
      <c r="G574">
        <v>28.17</v>
      </c>
      <c r="H574">
        <v>32.439999</v>
      </c>
      <c r="I574">
        <v>22.24</v>
      </c>
      <c r="J574" s="1">
        <f t="shared" si="90"/>
        <v>3.6616545116268079E-2</v>
      </c>
      <c r="K574" s="1">
        <f t="shared" si="91"/>
        <v>8.4215449231775388E-2</v>
      </c>
      <c r="L574" s="1">
        <f t="shared" si="92"/>
        <v>-1.9085552628215804E-2</v>
      </c>
      <c r="M574" s="1">
        <f t="shared" si="93"/>
        <v>2.8865373623279143E-2</v>
      </c>
      <c r="N574" s="1">
        <f t="shared" si="94"/>
        <v>4.0824329121023238E-3</v>
      </c>
      <c r="O574" s="1">
        <f t="shared" si="95"/>
        <v>2.5527217965063031E-2</v>
      </c>
      <c r="P574" s="1">
        <f t="shared" si="96"/>
        <v>0</v>
      </c>
      <c r="Q574" s="1">
        <f t="shared" si="97"/>
        <v>2.5041098439404153E-2</v>
      </c>
    </row>
    <row r="575" spans="1:17" x14ac:dyDescent="0.2">
      <c r="A575" s="2" t="d">
        <v>2009-12-14</v>
      </c>
      <c r="B575">
        <v>29.610001</v>
      </c>
      <c r="C575">
        <v>31.35</v>
      </c>
      <c r="D575">
        <v>56.150002000000001</v>
      </c>
      <c r="E575">
        <v>31.129999000000002</v>
      </c>
      <c r="F575">
        <v>26.24</v>
      </c>
      <c r="G575">
        <v>27.85</v>
      </c>
      <c r="H575">
        <v>31.99</v>
      </c>
      <c r="I575">
        <v>22.33</v>
      </c>
      <c r="J575" s="1">
        <f t="shared" si="90"/>
        <v>3.4006366816968329E-2</v>
      </c>
      <c r="K575" s="1">
        <f t="shared" si="91"/>
        <v>6.0485078124081632E-2</v>
      </c>
      <c r="L575" s="1">
        <f t="shared" si="92"/>
        <v>-1.5375366681196417E-2</v>
      </c>
      <c r="M575" s="1">
        <f t="shared" si="93"/>
        <v>1.098195791567692E-2</v>
      </c>
      <c r="N575" s="1">
        <f t="shared" si="94"/>
        <v>-2.4097514376678942E-2</v>
      </c>
      <c r="O575" s="1">
        <f t="shared" si="95"/>
        <v>1.5560292239124609E-2</v>
      </c>
      <c r="P575" s="1">
        <f t="shared" si="96"/>
        <v>-1.1190605161678904E-2</v>
      </c>
      <c r="Q575" s="1">
        <f t="shared" si="97"/>
        <v>2.8158128023589704E-2</v>
      </c>
    </row>
    <row r="576" spans="1:17" x14ac:dyDescent="0.2">
      <c r="A576" s="2" t="d">
        <v>2009-12-21</v>
      </c>
      <c r="B576">
        <v>30.18</v>
      </c>
      <c r="C576">
        <v>31.48</v>
      </c>
      <c r="D576">
        <v>57.810001</v>
      </c>
      <c r="E576">
        <v>31.459999</v>
      </c>
      <c r="F576">
        <v>26.68</v>
      </c>
      <c r="G576">
        <v>28.25</v>
      </c>
      <c r="H576">
        <v>33.409999999999997</v>
      </c>
      <c r="I576">
        <v>23.01</v>
      </c>
      <c r="J576" s="1">
        <f t="shared" si="90"/>
        <v>3.4724540543201426E-2</v>
      </c>
      <c r="K576" s="1">
        <f t="shared" si="91"/>
        <v>2.7046111313888309E-2</v>
      </c>
      <c r="L576" s="1">
        <f t="shared" si="92"/>
        <v>3.3597372453201824E-2</v>
      </c>
      <c r="M576" s="1">
        <f t="shared" si="93"/>
        <v>1.5375030855013259E-2</v>
      </c>
      <c r="N576" s="1">
        <f t="shared" si="94"/>
        <v>-1.377274727649022E-2</v>
      </c>
      <c r="O576" s="1">
        <f t="shared" si="95"/>
        <v>2.8358757041685584E-3</v>
      </c>
      <c r="P576" s="1">
        <f t="shared" si="96"/>
        <v>2.6077918436053567E-2</v>
      </c>
      <c r="Q576" s="1">
        <f t="shared" si="97"/>
        <v>3.4936164840292085E-2</v>
      </c>
    </row>
    <row r="577" spans="1:17" x14ac:dyDescent="0.2">
      <c r="A577" s="2" t="d">
        <v>2009-12-28</v>
      </c>
      <c r="B577">
        <v>29.77</v>
      </c>
      <c r="C577">
        <v>31.02</v>
      </c>
      <c r="D577">
        <v>57.009998000000003</v>
      </c>
      <c r="E577">
        <v>31.07</v>
      </c>
      <c r="F577">
        <v>26.469999000000001</v>
      </c>
      <c r="G577">
        <v>27.790001</v>
      </c>
      <c r="H577">
        <v>32.990001999999997</v>
      </c>
      <c r="I577">
        <v>22.93</v>
      </c>
      <c r="J577" s="1">
        <f t="shared" si="90"/>
        <v>3.3596506279381656E-4</v>
      </c>
      <c r="K577" s="1">
        <f t="shared" si="91"/>
        <v>-2.546286516124804E-2</v>
      </c>
      <c r="L577" s="1">
        <f t="shared" si="92"/>
        <v>2.6303258716693437E-2</v>
      </c>
      <c r="M577" s="1">
        <f t="shared" si="93"/>
        <v>-6.7362242414631705E-3</v>
      </c>
      <c r="N577" s="1">
        <f t="shared" si="94"/>
        <v>-1.9824887543937179E-2</v>
      </c>
      <c r="O577" s="1">
        <f t="shared" si="95"/>
        <v>-1.3581302149702632E-2</v>
      </c>
      <c r="P577" s="1">
        <f t="shared" si="96"/>
        <v>1.6812347443848713E-2</v>
      </c>
      <c r="Q577" s="1">
        <f t="shared" si="97"/>
        <v>3.0553627487431529E-2</v>
      </c>
    </row>
    <row r="578" spans="1:17" x14ac:dyDescent="0.2">
      <c r="A578" s="2" t="d">
        <v>2010-01-04</v>
      </c>
      <c r="B578">
        <v>30.389999</v>
      </c>
      <c r="C578">
        <v>30.719999000000001</v>
      </c>
      <c r="D578">
        <v>60.299999</v>
      </c>
      <c r="E578">
        <v>31.780000999999999</v>
      </c>
      <c r="F578">
        <v>26.57</v>
      </c>
      <c r="G578">
        <v>29.25</v>
      </c>
      <c r="H578">
        <v>34.919998</v>
      </c>
      <c r="I578">
        <v>23.040001</v>
      </c>
      <c r="J578" s="1">
        <f t="shared" si="90"/>
        <v>2.6001398137266468E-2</v>
      </c>
      <c r="K578" s="1">
        <f t="shared" si="91"/>
        <v>-2.0300391351542116E-2</v>
      </c>
      <c r="L578" s="1">
        <f t="shared" si="92"/>
        <v>7.1305370346062186E-2</v>
      </c>
      <c r="M578" s="1">
        <f t="shared" si="93"/>
        <v>2.0665240244737659E-2</v>
      </c>
      <c r="N578" s="1">
        <f t="shared" si="94"/>
        <v>1.2497795695833952E-2</v>
      </c>
      <c r="O578" s="1">
        <f t="shared" si="95"/>
        <v>4.9046607304572477E-2</v>
      </c>
      <c r="P578" s="1">
        <f t="shared" si="96"/>
        <v>8.7636319736204601E-2</v>
      </c>
      <c r="Q578" s="1">
        <f t="shared" si="97"/>
        <v>3.130081337840087E-2</v>
      </c>
    </row>
    <row r="579" spans="1:17" x14ac:dyDescent="0.2">
      <c r="A579" s="2" t="d">
        <v>2010-01-11</v>
      </c>
      <c r="B579">
        <v>29.98</v>
      </c>
      <c r="C579">
        <v>30.91</v>
      </c>
      <c r="D579">
        <v>59.259998000000003</v>
      </c>
      <c r="E579">
        <v>32.220001000000003</v>
      </c>
      <c r="F579">
        <v>26.77</v>
      </c>
      <c r="G579">
        <v>29.07</v>
      </c>
      <c r="H579">
        <v>33.799999</v>
      </c>
      <c r="I579">
        <v>22.66</v>
      </c>
      <c r="J579" s="1">
        <f t="shared" si="90"/>
        <v>-6.6489606652511673E-3</v>
      </c>
      <c r="K579" s="1">
        <f t="shared" si="91"/>
        <v>-1.8272667405177589E-2</v>
      </c>
      <c r="L579" s="1">
        <f t="shared" si="92"/>
        <v>2.4772720003410655E-2</v>
      </c>
      <c r="M579" s="1">
        <f t="shared" si="93"/>
        <v>2.387054294171536E-2</v>
      </c>
      <c r="N579" s="1">
        <f t="shared" si="94"/>
        <v>3.3676364848380792E-3</v>
      </c>
      <c r="O579" s="1">
        <f t="shared" si="95"/>
        <v>2.8613256978334719E-2</v>
      </c>
      <c r="P579" s="1">
        <f t="shared" si="96"/>
        <v>1.1605516534508751E-2</v>
      </c>
      <c r="Q579" s="1">
        <f t="shared" si="97"/>
        <v>-1.5327648447414285E-2</v>
      </c>
    </row>
    <row r="580" spans="1:17" x14ac:dyDescent="0.2">
      <c r="A580" s="2" t="d">
        <v>2010-01-18</v>
      </c>
      <c r="B580">
        <v>29.02</v>
      </c>
      <c r="C580">
        <v>29.82</v>
      </c>
      <c r="D580">
        <v>56.299999</v>
      </c>
      <c r="E580">
        <v>31.66</v>
      </c>
      <c r="F580">
        <v>26.290001</v>
      </c>
      <c r="G580">
        <v>27.84</v>
      </c>
      <c r="H580">
        <v>31.629999000000002</v>
      </c>
      <c r="I580">
        <v>21.66</v>
      </c>
      <c r="J580" s="1">
        <f t="shared" si="90"/>
        <v>-2.5515927571643192E-2</v>
      </c>
      <c r="K580" s="1">
        <f t="shared" si="91"/>
        <v>-3.9452848411800377E-2</v>
      </c>
      <c r="L580" s="1">
        <f t="shared" si="92"/>
        <v>-1.253213857827009E-2</v>
      </c>
      <c r="M580" s="1">
        <f t="shared" si="93"/>
        <v>1.8811331047910041E-2</v>
      </c>
      <c r="N580" s="1">
        <f t="shared" si="94"/>
        <v>-6.8233016813262787E-3</v>
      </c>
      <c r="O580" s="1">
        <f t="shared" si="95"/>
        <v>1.7975557276401256E-3</v>
      </c>
      <c r="P580" s="1">
        <f t="shared" si="96"/>
        <v>-4.2098540162917635E-2</v>
      </c>
      <c r="Q580" s="1">
        <f t="shared" si="97"/>
        <v>-5.6978855296968549E-2</v>
      </c>
    </row>
    <row r="581" spans="1:17" x14ac:dyDescent="0.2">
      <c r="A581" s="2" t="d">
        <v>2010-01-25</v>
      </c>
      <c r="B581">
        <v>28.91</v>
      </c>
      <c r="C581">
        <v>29.530000999999999</v>
      </c>
      <c r="D581">
        <v>54.5</v>
      </c>
      <c r="E581">
        <v>31.280000999999999</v>
      </c>
      <c r="F581">
        <v>26.200001</v>
      </c>
      <c r="G581">
        <v>27.379999000000002</v>
      </c>
      <c r="H581">
        <v>30.139999</v>
      </c>
      <c r="I581">
        <v>20.959999</v>
      </c>
      <c r="J581" s="1">
        <f t="shared" si="90"/>
        <v>-4.9926017994885455E-2</v>
      </c>
      <c r="K581" s="1">
        <f t="shared" si="91"/>
        <v>-3.9507146107689628E-2</v>
      </c>
      <c r="L581" s="1">
        <f t="shared" si="92"/>
        <v>-0.10113138548019333</v>
      </c>
      <c r="M581" s="1">
        <f t="shared" si="93"/>
        <v>-1.5858244928481122E-2</v>
      </c>
      <c r="N581" s="1">
        <f t="shared" si="94"/>
        <v>-1.4023310836732776E-2</v>
      </c>
      <c r="O581" s="1">
        <f t="shared" si="95"/>
        <v>-6.6066790340572779E-2</v>
      </c>
      <c r="P581" s="1">
        <f t="shared" si="96"/>
        <v>-0.14720651367778267</v>
      </c>
      <c r="Q581" s="1">
        <f t="shared" si="97"/>
        <v>-9.461606748755072E-2</v>
      </c>
    </row>
    <row r="582" spans="1:17" x14ac:dyDescent="0.2">
      <c r="A582" s="2" t="d">
        <v>2010-02-01</v>
      </c>
      <c r="B582">
        <v>28.77</v>
      </c>
      <c r="C582">
        <v>28.92</v>
      </c>
      <c r="D582">
        <v>54.240001999999997</v>
      </c>
      <c r="E582">
        <v>30.83</v>
      </c>
      <c r="F582">
        <v>25.98</v>
      </c>
      <c r="G582">
        <v>27.200001</v>
      </c>
      <c r="H582">
        <v>30.48</v>
      </c>
      <c r="I582">
        <v>21.07</v>
      </c>
      <c r="J582" s="1">
        <f t="shared" ref="J582:J645" si="98">LN(B582/B579)</f>
        <v>-4.1197315110995114E-2</v>
      </c>
      <c r="K582" s="1">
        <f t="shared" ref="K582:K645" si="99">LN(C582/C579)</f>
        <v>-6.6546358853460996E-2</v>
      </c>
      <c r="L582" s="1">
        <f t="shared" ref="L582:L645" si="100">LN(D582/D579)</f>
        <v>-8.8515827890544851E-2</v>
      </c>
      <c r="M582" s="1">
        <f t="shared" ref="M582:M645" si="101">LN(E582/E579)</f>
        <v>-4.4099166887392183E-2</v>
      </c>
      <c r="N582" s="1">
        <f t="shared" ref="N582:N645" si="102">LN(F582/F579)</f>
        <v>-2.9954846289807591E-2</v>
      </c>
      <c r="O582" s="1">
        <f t="shared" ref="O582:O645" si="103">LN(G582/G579)</f>
        <v>-6.6489704504127722E-2</v>
      </c>
      <c r="P582" s="1">
        <f t="shared" ref="P582:P645" si="104">LN(H582/H579)</f>
        <v>-0.10339004208472827</v>
      </c>
      <c r="Q582" s="1">
        <f t="shared" ref="Q582:Q645" si="105">LN(I582/I579)</f>
        <v>-7.2751027783762592E-2</v>
      </c>
    </row>
    <row r="583" spans="1:17" x14ac:dyDescent="0.2">
      <c r="A583" s="2" t="d">
        <v>2010-02-08</v>
      </c>
      <c r="B583">
        <v>29.25</v>
      </c>
      <c r="C583">
        <v>28.809999000000001</v>
      </c>
      <c r="D583">
        <v>55.59</v>
      </c>
      <c r="E583">
        <v>30.870000999999998</v>
      </c>
      <c r="F583">
        <v>26.440000999999999</v>
      </c>
      <c r="G583">
        <v>27.57</v>
      </c>
      <c r="H583">
        <v>30.969999000000001</v>
      </c>
      <c r="I583">
        <v>21.360001</v>
      </c>
      <c r="J583" s="1">
        <f t="shared" si="98"/>
        <v>7.8943262218237123E-3</v>
      </c>
      <c r="K583" s="1">
        <f t="shared" si="99"/>
        <v>-3.4456794950325921E-2</v>
      </c>
      <c r="L583" s="1">
        <f t="shared" si="100"/>
        <v>-1.2691188418277058E-2</v>
      </c>
      <c r="M583" s="1">
        <f t="shared" si="101"/>
        <v>-2.5269183544888833E-2</v>
      </c>
      <c r="N583" s="1">
        <f t="shared" si="102"/>
        <v>5.6893760259018001E-3</v>
      </c>
      <c r="O583" s="1">
        <f t="shared" si="103"/>
        <v>-9.7456104305135086E-3</v>
      </c>
      <c r="P583" s="1">
        <f t="shared" si="104"/>
        <v>-2.1087044006203443E-2</v>
      </c>
      <c r="Q583" s="1">
        <f t="shared" si="105"/>
        <v>-1.394718066437213E-2</v>
      </c>
    </row>
    <row r="584" spans="1:17" x14ac:dyDescent="0.2">
      <c r="A584" s="2" t="d">
        <v>2010-02-15</v>
      </c>
      <c r="B584">
        <v>30.219999000000001</v>
      </c>
      <c r="C584">
        <v>29.76</v>
      </c>
      <c r="D584">
        <v>57.360000999999997</v>
      </c>
      <c r="E584">
        <v>31.530000999999999</v>
      </c>
      <c r="F584">
        <v>27.120000999999998</v>
      </c>
      <c r="G584">
        <v>28.860001</v>
      </c>
      <c r="H584">
        <v>32.290000999999997</v>
      </c>
      <c r="I584">
        <v>21.82</v>
      </c>
      <c r="J584" s="1">
        <f t="shared" si="98"/>
        <v>4.4316367725669784E-2</v>
      </c>
      <c r="K584" s="1">
        <f t="shared" si="99"/>
        <v>7.7584803451931396E-3</v>
      </c>
      <c r="L584" s="1">
        <f t="shared" si="100"/>
        <v>5.1146512055918018E-2</v>
      </c>
      <c r="M584" s="1">
        <f t="shared" si="101"/>
        <v>7.9605576263759373E-3</v>
      </c>
      <c r="N584" s="1">
        <f t="shared" si="102"/>
        <v>3.4512051010360978E-2</v>
      </c>
      <c r="O584" s="1">
        <f t="shared" si="103"/>
        <v>5.2643804658466097E-2</v>
      </c>
      <c r="P584" s="1">
        <f t="shared" si="104"/>
        <v>6.8904455719675142E-2</v>
      </c>
      <c r="Q584" s="1">
        <f t="shared" si="105"/>
        <v>4.02111686620081E-2</v>
      </c>
    </row>
    <row r="585" spans="1:17" x14ac:dyDescent="0.2">
      <c r="A585" s="2" t="d">
        <v>2010-02-22</v>
      </c>
      <c r="B585">
        <v>30.52</v>
      </c>
      <c r="C585">
        <v>29.139999</v>
      </c>
      <c r="D585">
        <v>56.139999000000003</v>
      </c>
      <c r="E585">
        <v>31.4</v>
      </c>
      <c r="F585">
        <v>27.030000999999999</v>
      </c>
      <c r="G585">
        <v>28.84</v>
      </c>
      <c r="H585">
        <v>31.5</v>
      </c>
      <c r="I585">
        <v>21.690000999999999</v>
      </c>
      <c r="J585" s="1">
        <f t="shared" si="98"/>
        <v>5.9049028852799744E-2</v>
      </c>
      <c r="K585" s="1">
        <f t="shared" si="99"/>
        <v>7.5783691594043532E-3</v>
      </c>
      <c r="L585" s="1">
        <f t="shared" si="100"/>
        <v>3.442987261582918E-2</v>
      </c>
      <c r="M585" s="1">
        <f t="shared" si="101"/>
        <v>1.8319651016148759E-2</v>
      </c>
      <c r="N585" s="1">
        <f t="shared" si="102"/>
        <v>3.9620386041832358E-2</v>
      </c>
      <c r="O585" s="1">
        <f t="shared" si="103"/>
        <v>5.8546302350091554E-2</v>
      </c>
      <c r="P585" s="1">
        <f t="shared" si="104"/>
        <v>3.2916815013141795E-2</v>
      </c>
      <c r="Q585" s="1">
        <f t="shared" si="105"/>
        <v>2.9001143126879743E-2</v>
      </c>
    </row>
    <row r="586" spans="1:17" x14ac:dyDescent="0.2">
      <c r="A586" s="2" t="d">
        <v>2010-03-01</v>
      </c>
      <c r="B586">
        <v>31.790001</v>
      </c>
      <c r="C586">
        <v>29.959999</v>
      </c>
      <c r="D586">
        <v>58.150002000000001</v>
      </c>
      <c r="E586">
        <v>32.020000000000003</v>
      </c>
      <c r="F586">
        <v>27.59</v>
      </c>
      <c r="G586">
        <v>29.9</v>
      </c>
      <c r="H586">
        <v>33.169998</v>
      </c>
      <c r="I586">
        <v>22.309999000000001</v>
      </c>
      <c r="J586" s="1">
        <f t="shared" si="98"/>
        <v>8.3272232701278218E-2</v>
      </c>
      <c r="K586" s="1">
        <f t="shared" si="99"/>
        <v>3.9140610884914578E-2</v>
      </c>
      <c r="L586" s="1">
        <f t="shared" si="100"/>
        <v>4.5022584393103846E-2</v>
      </c>
      <c r="M586" s="1">
        <f t="shared" si="101"/>
        <v>3.6575836660591436E-2</v>
      </c>
      <c r="N586" s="1">
        <f t="shared" si="102"/>
        <v>4.2575335424227437E-2</v>
      </c>
      <c r="O586" s="1">
        <f t="shared" si="103"/>
        <v>8.1130255360935349E-2</v>
      </c>
      <c r="P586" s="1">
        <f t="shared" si="104"/>
        <v>6.8626830967712826E-2</v>
      </c>
      <c r="Q586" s="1">
        <f t="shared" si="105"/>
        <v>4.351490271301843E-2</v>
      </c>
    </row>
    <row r="587" spans="1:17" x14ac:dyDescent="0.2">
      <c r="A587" s="2" t="d">
        <v>2010-03-08</v>
      </c>
      <c r="B587">
        <v>32.209999000000003</v>
      </c>
      <c r="C587">
        <v>29.84</v>
      </c>
      <c r="D587">
        <v>58.5</v>
      </c>
      <c r="E587">
        <v>31.84</v>
      </c>
      <c r="F587">
        <v>27.48</v>
      </c>
      <c r="G587">
        <v>30.370000999999998</v>
      </c>
      <c r="H587">
        <v>33.290000999999997</v>
      </c>
      <c r="I587">
        <v>22.75</v>
      </c>
      <c r="J587" s="1">
        <f t="shared" si="98"/>
        <v>6.3773008542923559E-2</v>
      </c>
      <c r="K587" s="1">
        <f t="shared" si="99"/>
        <v>2.6845653706689828E-3</v>
      </c>
      <c r="L587" s="1">
        <f t="shared" si="100"/>
        <v>1.9679540512694271E-2</v>
      </c>
      <c r="M587" s="1">
        <f t="shared" si="101"/>
        <v>9.7838557033872627E-3</v>
      </c>
      <c r="N587" s="1">
        <f t="shared" si="102"/>
        <v>1.3186967408798217E-2</v>
      </c>
      <c r="O587" s="1">
        <f t="shared" si="103"/>
        <v>5.0998723989128796E-2</v>
      </c>
      <c r="P587" s="1">
        <f t="shared" si="104"/>
        <v>3.0499465886460225E-2</v>
      </c>
      <c r="Q587" s="1">
        <f t="shared" si="105"/>
        <v>4.1738164992034726E-2</v>
      </c>
    </row>
    <row r="588" spans="1:17" x14ac:dyDescent="0.2">
      <c r="A588" s="2" t="d">
        <v>2010-03-15</v>
      </c>
      <c r="B588">
        <v>32.400002000000001</v>
      </c>
      <c r="C588">
        <v>29.959999</v>
      </c>
      <c r="D588">
        <v>57.279998999999997</v>
      </c>
      <c r="E588">
        <v>32.25</v>
      </c>
      <c r="F588">
        <v>27.77</v>
      </c>
      <c r="G588">
        <v>30.809999000000001</v>
      </c>
      <c r="H588">
        <v>33.279998999999997</v>
      </c>
      <c r="I588">
        <v>22.790001</v>
      </c>
      <c r="J588" s="1">
        <f t="shared" si="98"/>
        <v>5.9776278110420591E-2</v>
      </c>
      <c r="K588" s="1">
        <f t="shared" si="99"/>
        <v>2.7751358821212876E-2</v>
      </c>
      <c r="L588" s="1">
        <f t="shared" si="100"/>
        <v>2.0102952073164454E-2</v>
      </c>
      <c r="M588" s="1">
        <f t="shared" si="101"/>
        <v>2.6710150327573862E-2</v>
      </c>
      <c r="N588" s="1">
        <f t="shared" si="102"/>
        <v>2.7008904034422267E-2</v>
      </c>
      <c r="O588" s="1">
        <f t="shared" si="103"/>
        <v>6.6075967734833249E-2</v>
      </c>
      <c r="P588" s="1">
        <f t="shared" si="104"/>
        <v>5.4969040073342933E-2</v>
      </c>
      <c r="Q588" s="1">
        <f t="shared" si="105"/>
        <v>4.9470516193508868E-2</v>
      </c>
    </row>
    <row r="589" spans="1:17" x14ac:dyDescent="0.2">
      <c r="A589" s="2" t="d">
        <v>2010-03-22</v>
      </c>
      <c r="B589">
        <v>33.060001</v>
      </c>
      <c r="C589">
        <v>29.450001</v>
      </c>
      <c r="D589">
        <v>56.080002</v>
      </c>
      <c r="E589">
        <v>31.9</v>
      </c>
      <c r="F589">
        <v>27.91</v>
      </c>
      <c r="G589">
        <v>31.09</v>
      </c>
      <c r="H589">
        <v>33.68</v>
      </c>
      <c r="I589">
        <v>23</v>
      </c>
      <c r="J589" s="1">
        <f t="shared" si="98"/>
        <v>3.9172316261767925E-2</v>
      </c>
      <c r="K589" s="1">
        <f t="shared" si="99"/>
        <v>-1.716918121772856E-2</v>
      </c>
      <c r="L589" s="1">
        <f t="shared" si="100"/>
        <v>-3.6246634968809893E-2</v>
      </c>
      <c r="M589" s="1">
        <f t="shared" si="101"/>
        <v>-3.7546977777698776E-3</v>
      </c>
      <c r="N589" s="1">
        <f t="shared" si="102"/>
        <v>1.1531659319036085E-2</v>
      </c>
      <c r="O589" s="1">
        <f t="shared" si="103"/>
        <v>3.9027743674021821E-2</v>
      </c>
      <c r="P589" s="1">
        <f t="shared" si="104"/>
        <v>1.5258396710614363E-2</v>
      </c>
      <c r="Q589" s="1">
        <f t="shared" si="105"/>
        <v>3.0459252307658811E-2</v>
      </c>
    </row>
    <row r="590" spans="1:17" x14ac:dyDescent="0.2">
      <c r="A590" s="2" t="d">
        <v>2010-03-29</v>
      </c>
      <c r="B590">
        <v>33.07</v>
      </c>
      <c r="C590">
        <v>30.07</v>
      </c>
      <c r="D590">
        <v>58.540000999999997</v>
      </c>
      <c r="E590">
        <v>32.310001</v>
      </c>
      <c r="F590">
        <v>28.110001</v>
      </c>
      <c r="G590">
        <v>31.440000999999999</v>
      </c>
      <c r="H590">
        <v>34.509998000000003</v>
      </c>
      <c r="I590">
        <v>23.059999000000001</v>
      </c>
      <c r="J590" s="1">
        <f t="shared" si="98"/>
        <v>2.6349594696853277E-2</v>
      </c>
      <c r="K590" s="1">
        <f t="shared" si="99"/>
        <v>7.6782216648775764E-3</v>
      </c>
      <c r="L590" s="1">
        <f t="shared" si="100"/>
        <v>6.8354410826564874E-4</v>
      </c>
      <c r="M590" s="1">
        <f t="shared" si="101"/>
        <v>1.465344981039435E-2</v>
      </c>
      <c r="N590" s="1">
        <f t="shared" si="102"/>
        <v>2.266695313881999E-2</v>
      </c>
      <c r="O590" s="1">
        <f t="shared" si="103"/>
        <v>3.4625687382733493E-2</v>
      </c>
      <c r="P590" s="1">
        <f t="shared" si="104"/>
        <v>3.5991997529710523E-2</v>
      </c>
      <c r="Q590" s="1">
        <f t="shared" si="105"/>
        <v>1.3534326078818121E-2</v>
      </c>
    </row>
    <row r="591" spans="1:17" x14ac:dyDescent="0.2">
      <c r="A591" s="2" t="d">
        <v>2010-04-05</v>
      </c>
      <c r="B591">
        <v>33.970001000000003</v>
      </c>
      <c r="C591">
        <v>30.24</v>
      </c>
      <c r="D591">
        <v>59.830002</v>
      </c>
      <c r="E591">
        <v>32.080002</v>
      </c>
      <c r="F591">
        <v>28.040001</v>
      </c>
      <c r="G591">
        <v>31.780000999999999</v>
      </c>
      <c r="H591">
        <v>34.909999999999997</v>
      </c>
      <c r="I591">
        <v>23.48</v>
      </c>
      <c r="J591" s="1">
        <f t="shared" si="98"/>
        <v>4.7319327083554505E-2</v>
      </c>
      <c r="K591" s="1">
        <f t="shared" si="99"/>
        <v>9.3024260401511818E-3</v>
      </c>
      <c r="L591" s="1">
        <f t="shared" si="100"/>
        <v>4.3555735635696577E-2</v>
      </c>
      <c r="M591" s="1">
        <f t="shared" si="101"/>
        <v>-5.2851978993300446E-3</v>
      </c>
      <c r="N591" s="1">
        <f t="shared" si="102"/>
        <v>9.6757965110186219E-3</v>
      </c>
      <c r="O591" s="1">
        <f t="shared" si="103"/>
        <v>3.0997912423318747E-2</v>
      </c>
      <c r="P591" s="1">
        <f t="shared" si="104"/>
        <v>4.7816735212014121E-2</v>
      </c>
      <c r="Q591" s="1">
        <f t="shared" si="105"/>
        <v>2.9827107823409582E-2</v>
      </c>
    </row>
    <row r="592" spans="1:17" x14ac:dyDescent="0.2">
      <c r="A592" s="2" t="d">
        <v>2010-04-12</v>
      </c>
      <c r="B592">
        <v>34.369999</v>
      </c>
      <c r="C592">
        <v>29.83</v>
      </c>
      <c r="D592">
        <v>59.299999</v>
      </c>
      <c r="E592">
        <v>31.629999000000002</v>
      </c>
      <c r="F592">
        <v>27.91</v>
      </c>
      <c r="G592">
        <v>32.090000000000003</v>
      </c>
      <c r="H592">
        <v>34.330002</v>
      </c>
      <c r="I592">
        <v>23.73</v>
      </c>
      <c r="J592" s="1">
        <f t="shared" si="98"/>
        <v>3.8859939125689399E-2</v>
      </c>
      <c r="K592" s="1">
        <f t="shared" si="99"/>
        <v>1.2820654473204655E-2</v>
      </c>
      <c r="L592" s="1">
        <f t="shared" si="100"/>
        <v>5.5830010750601157E-2</v>
      </c>
      <c r="M592" s="1">
        <f t="shared" si="101"/>
        <v>-8.5000040887966873E-3</v>
      </c>
      <c r="N592" s="1">
        <f t="shared" si="102"/>
        <v>0</v>
      </c>
      <c r="O592" s="1">
        <f t="shared" si="103"/>
        <v>3.1658231051103158E-2</v>
      </c>
      <c r="P592" s="1">
        <f t="shared" si="104"/>
        <v>1.9115476353556256E-2</v>
      </c>
      <c r="Q592" s="1">
        <f t="shared" si="105"/>
        <v>3.1245854518522607E-2</v>
      </c>
    </row>
    <row r="593" spans="1:17" x14ac:dyDescent="0.2">
      <c r="A593" s="2" t="d">
        <v>2010-04-19</v>
      </c>
      <c r="B593">
        <v>35.669998</v>
      </c>
      <c r="C593">
        <v>30.610001</v>
      </c>
      <c r="D593">
        <v>62.09</v>
      </c>
      <c r="E593">
        <v>31.35</v>
      </c>
      <c r="F593">
        <v>28.030000999999999</v>
      </c>
      <c r="G593">
        <v>33.119999</v>
      </c>
      <c r="H593">
        <v>35.009998000000003</v>
      </c>
      <c r="I593">
        <v>24.08</v>
      </c>
      <c r="J593" s="1">
        <f t="shared" si="98"/>
        <v>7.5683416307571E-2</v>
      </c>
      <c r="K593" s="1">
        <f t="shared" si="99"/>
        <v>1.7798788625945285E-2</v>
      </c>
      <c r="L593" s="1">
        <f t="shared" si="100"/>
        <v>5.887464703072505E-2</v>
      </c>
      <c r="M593" s="1">
        <f t="shared" si="101"/>
        <v>-3.0162543707646917E-2</v>
      </c>
      <c r="N593" s="1">
        <f t="shared" si="102"/>
        <v>-2.8500196402109663E-3</v>
      </c>
      <c r="O593" s="1">
        <f t="shared" si="103"/>
        <v>5.2056299956200716E-2</v>
      </c>
      <c r="P593" s="1">
        <f t="shared" si="104"/>
        <v>1.4384598684343096E-2</v>
      </c>
      <c r="Q593" s="1">
        <f t="shared" si="105"/>
        <v>4.3282148964842573E-2</v>
      </c>
    </row>
    <row r="594" spans="1:17" x14ac:dyDescent="0.2">
      <c r="A594" s="2" t="d">
        <v>2010-04-26</v>
      </c>
      <c r="B594">
        <v>34.82</v>
      </c>
      <c r="C594">
        <v>30.440000999999999</v>
      </c>
      <c r="D594">
        <v>59.91</v>
      </c>
      <c r="E594">
        <v>30.879999000000002</v>
      </c>
      <c r="F594">
        <v>27.629999000000002</v>
      </c>
      <c r="G594">
        <v>32.57</v>
      </c>
      <c r="H594">
        <v>33.990001999999997</v>
      </c>
      <c r="I594">
        <v>23.389999</v>
      </c>
      <c r="J594" s="1">
        <f t="shared" si="98"/>
        <v>2.4714122729811657E-2</v>
      </c>
      <c r="K594" s="1">
        <f t="shared" si="99"/>
        <v>6.5920145336635684E-3</v>
      </c>
      <c r="L594" s="1">
        <f t="shared" si="100"/>
        <v>1.3361952658474689E-3</v>
      </c>
      <c r="M594" s="1">
        <f t="shared" si="101"/>
        <v>-3.8124152569296195E-2</v>
      </c>
      <c r="N594" s="1">
        <f t="shared" si="102"/>
        <v>-1.4729995086946585E-2</v>
      </c>
      <c r="O594" s="1">
        <f t="shared" si="103"/>
        <v>2.4554426713241626E-2</v>
      </c>
      <c r="P594" s="1">
        <f t="shared" si="104"/>
        <v>-2.670689856808622E-2</v>
      </c>
      <c r="Q594" s="1">
        <f t="shared" si="105"/>
        <v>-3.8404571171223585E-3</v>
      </c>
    </row>
    <row r="595" spans="1:17" x14ac:dyDescent="0.2">
      <c r="A595" s="2" t="d">
        <v>2010-05-03</v>
      </c>
      <c r="B595">
        <v>32.18</v>
      </c>
      <c r="C595">
        <v>29.1</v>
      </c>
      <c r="D595">
        <v>54.990001999999997</v>
      </c>
      <c r="E595">
        <v>29.719999000000001</v>
      </c>
      <c r="F595">
        <v>26.74</v>
      </c>
      <c r="G595">
        <v>30.030000999999999</v>
      </c>
      <c r="H595">
        <v>31.129999000000002</v>
      </c>
      <c r="I595">
        <v>21.75</v>
      </c>
      <c r="J595" s="1">
        <f t="shared" si="98"/>
        <v>-6.5838920202363843E-2</v>
      </c>
      <c r="K595" s="1">
        <f t="shared" si="99"/>
        <v>-2.4776424349210208E-2</v>
      </c>
      <c r="L595" s="1">
        <f t="shared" si="100"/>
        <v>-7.5457902250301453E-2</v>
      </c>
      <c r="M595" s="1">
        <f t="shared" si="101"/>
        <v>-6.2285819499819838E-2</v>
      </c>
      <c r="N595" s="1">
        <f t="shared" si="102"/>
        <v>-4.2824475874433762E-2</v>
      </c>
      <c r="O595" s="1">
        <f t="shared" si="103"/>
        <v>-6.6347539826494037E-2</v>
      </c>
      <c r="P595" s="1">
        <f t="shared" si="104"/>
        <v>-9.7847713397519673E-2</v>
      </c>
      <c r="Q595" s="1">
        <f t="shared" si="105"/>
        <v>-8.7126312912979148E-2</v>
      </c>
    </row>
    <row r="596" spans="1:17" x14ac:dyDescent="0.2">
      <c r="A596" s="2" t="d">
        <v>2010-05-10</v>
      </c>
      <c r="B596">
        <v>33.009998000000003</v>
      </c>
      <c r="C596">
        <v>29.93</v>
      </c>
      <c r="D596">
        <v>56.240001999999997</v>
      </c>
      <c r="E596">
        <v>29.969999000000001</v>
      </c>
      <c r="F596">
        <v>27.27</v>
      </c>
      <c r="G596">
        <v>31.190000999999999</v>
      </c>
      <c r="H596">
        <v>31.59</v>
      </c>
      <c r="I596">
        <v>22.41</v>
      </c>
      <c r="J596" s="1">
        <f t="shared" si="98"/>
        <v>-7.7499458023873216E-2</v>
      </c>
      <c r="K596" s="1">
        <f t="shared" si="99"/>
        <v>-2.2465463761775457E-2</v>
      </c>
      <c r="L596" s="1">
        <f t="shared" si="100"/>
        <v>-9.8956662312515084E-2</v>
      </c>
      <c r="M596" s="1">
        <f t="shared" si="101"/>
        <v>-4.5017419117058435E-2</v>
      </c>
      <c r="N596" s="1">
        <f t="shared" si="102"/>
        <v>-2.7488203995260453E-2</v>
      </c>
      <c r="O596" s="1">
        <f t="shared" si="103"/>
        <v>-6.0039736642552279E-2</v>
      </c>
      <c r="P596" s="1">
        <f t="shared" si="104"/>
        <v>-0.10279306302604362</v>
      </c>
      <c r="Q596" s="1">
        <f t="shared" si="105"/>
        <v>-7.1874332627784532E-2</v>
      </c>
    </row>
    <row r="597" spans="1:17" x14ac:dyDescent="0.2">
      <c r="A597" s="2" t="d">
        <v>2010-05-17</v>
      </c>
      <c r="B597">
        <v>31.73</v>
      </c>
      <c r="C597">
        <v>28.620000999999998</v>
      </c>
      <c r="D597">
        <v>53.07</v>
      </c>
      <c r="E597">
        <v>28.799999</v>
      </c>
      <c r="F597">
        <v>26.620000999999998</v>
      </c>
      <c r="G597">
        <v>29.42</v>
      </c>
      <c r="H597">
        <v>30.370000999999998</v>
      </c>
      <c r="I597">
        <v>21.469999000000001</v>
      </c>
      <c r="J597" s="1">
        <f t="shared" si="98"/>
        <v>-9.2929328744938824E-2</v>
      </c>
      <c r="K597" s="1">
        <f t="shared" si="99"/>
        <v>-6.1651756776090458E-2</v>
      </c>
      <c r="L597" s="1">
        <f t="shared" si="100"/>
        <v>-0.12123163925602987</v>
      </c>
      <c r="M597" s="1">
        <f t="shared" si="101"/>
        <v>-6.9733340353477849E-2</v>
      </c>
      <c r="N597" s="1">
        <f t="shared" si="102"/>
        <v>-3.7239252210075381E-2</v>
      </c>
      <c r="O597" s="1">
        <f t="shared" si="103"/>
        <v>-0.10171690411485061</v>
      </c>
      <c r="P597" s="1">
        <f t="shared" si="104"/>
        <v>-0.11261111056397073</v>
      </c>
      <c r="Q597" s="1">
        <f t="shared" si="105"/>
        <v>-8.5651972528703255E-2</v>
      </c>
    </row>
    <row r="598" spans="1:17" x14ac:dyDescent="0.2">
      <c r="A598" s="2" t="d">
        <v>2010-05-24</v>
      </c>
      <c r="B598">
        <v>32.369999</v>
      </c>
      <c r="C598">
        <v>28.76</v>
      </c>
      <c r="D598">
        <v>53.049999</v>
      </c>
      <c r="E598">
        <v>28.870000999999998</v>
      </c>
      <c r="F598">
        <v>26.35</v>
      </c>
      <c r="G598">
        <v>29.6</v>
      </c>
      <c r="H598">
        <v>30.75</v>
      </c>
      <c r="I598">
        <v>21.639999</v>
      </c>
      <c r="J598" s="1">
        <f t="shared" si="98"/>
        <v>5.8868954811133216E-3</v>
      </c>
      <c r="K598" s="1">
        <f t="shared" si="99"/>
        <v>-1.1752641324600847E-2</v>
      </c>
      <c r="L598" s="1">
        <f t="shared" si="100"/>
        <v>-3.5916540680121165E-2</v>
      </c>
      <c r="M598" s="1">
        <f t="shared" si="101"/>
        <v>-2.9017157889306811E-2</v>
      </c>
      <c r="N598" s="1">
        <f t="shared" si="102"/>
        <v>-1.4692296686425726E-2</v>
      </c>
      <c r="O598" s="1">
        <f t="shared" si="103"/>
        <v>-1.4422553965256855E-2</v>
      </c>
      <c r="P598" s="1">
        <f t="shared" si="104"/>
        <v>-1.2281958077635784E-2</v>
      </c>
      <c r="Q598" s="1">
        <f t="shared" si="105"/>
        <v>-5.0703497671343448E-3</v>
      </c>
    </row>
    <row r="599" spans="1:17" x14ac:dyDescent="0.2">
      <c r="A599" s="2" t="d">
        <v>2010-05-31</v>
      </c>
      <c r="B599">
        <v>31.52</v>
      </c>
      <c r="C599">
        <v>28.120000999999998</v>
      </c>
      <c r="D599">
        <v>51.549999</v>
      </c>
      <c r="E599">
        <v>28.48</v>
      </c>
      <c r="F599">
        <v>26.07</v>
      </c>
      <c r="G599">
        <v>28.43</v>
      </c>
      <c r="H599">
        <v>29.110001</v>
      </c>
      <c r="I599">
        <v>21.42</v>
      </c>
      <c r="J599" s="1">
        <f t="shared" si="98"/>
        <v>-4.6188220287720842E-2</v>
      </c>
      <c r="K599" s="1">
        <f t="shared" si="99"/>
        <v>-6.2380219360266408E-2</v>
      </c>
      <c r="L599" s="1">
        <f t="shared" si="100"/>
        <v>-8.7076091999959818E-2</v>
      </c>
      <c r="M599" s="1">
        <f t="shared" si="101"/>
        <v>-5.0994761418096321E-2</v>
      </c>
      <c r="N599" s="1">
        <f t="shared" si="102"/>
        <v>-4.5001968912086736E-2</v>
      </c>
      <c r="O599" s="1">
        <f t="shared" si="103"/>
        <v>-9.26526370183611E-2</v>
      </c>
      <c r="P599" s="1">
        <f t="shared" si="104"/>
        <v>-8.1758822704006279E-2</v>
      </c>
      <c r="Q599" s="1">
        <f t="shared" si="105"/>
        <v>-4.51822227932328E-2</v>
      </c>
    </row>
    <row r="600" spans="1:17" x14ac:dyDescent="0.2">
      <c r="A600" s="2" t="d">
        <v>2010-06-07</v>
      </c>
      <c r="B600">
        <v>32.25</v>
      </c>
      <c r="C600">
        <v>29.219999000000001</v>
      </c>
      <c r="D600">
        <v>54.32</v>
      </c>
      <c r="E600">
        <v>29.16</v>
      </c>
      <c r="F600">
        <v>26.469999000000001</v>
      </c>
      <c r="G600">
        <v>29.17</v>
      </c>
      <c r="H600">
        <v>30.67</v>
      </c>
      <c r="I600">
        <v>21.74</v>
      </c>
      <c r="J600" s="1">
        <f t="shared" si="98"/>
        <v>1.6255437646677251E-2</v>
      </c>
      <c r="K600" s="1">
        <f t="shared" si="99"/>
        <v>2.0747563030512887E-2</v>
      </c>
      <c r="L600" s="1">
        <f t="shared" si="100"/>
        <v>2.3280686410637144E-2</v>
      </c>
      <c r="M600" s="1">
        <f t="shared" si="101"/>
        <v>1.2422554720779957E-2</v>
      </c>
      <c r="N600" s="1">
        <f t="shared" si="102"/>
        <v>-5.6508720723129225E-3</v>
      </c>
      <c r="O600" s="1">
        <f t="shared" si="103"/>
        <v>-8.5339312936614613E-3</v>
      </c>
      <c r="P600" s="1">
        <f t="shared" si="104"/>
        <v>9.8296661412726472E-3</v>
      </c>
      <c r="Q600" s="1">
        <f t="shared" si="105"/>
        <v>1.2497316378993246E-2</v>
      </c>
    </row>
    <row r="601" spans="1:17" x14ac:dyDescent="0.2">
      <c r="A601" s="2" t="d">
        <v>2010-06-14</v>
      </c>
      <c r="B601">
        <v>32.470001000000003</v>
      </c>
      <c r="C601">
        <v>30.08</v>
      </c>
      <c r="D601">
        <v>55.610000999999997</v>
      </c>
      <c r="E601">
        <v>29.549999</v>
      </c>
      <c r="F601">
        <v>26.66</v>
      </c>
      <c r="G601">
        <v>30</v>
      </c>
      <c r="H601">
        <v>30.950001</v>
      </c>
      <c r="I601">
        <v>22.33</v>
      </c>
      <c r="J601" s="1">
        <f t="shared" si="98"/>
        <v>3.0845798670629697E-3</v>
      </c>
      <c r="K601" s="1">
        <f t="shared" si="99"/>
        <v>4.4874966228793063E-2</v>
      </c>
      <c r="L601" s="1">
        <f t="shared" si="100"/>
        <v>4.7128212971999123E-2</v>
      </c>
      <c r="M601" s="1">
        <f t="shared" si="101"/>
        <v>2.3280681698283456E-2</v>
      </c>
      <c r="N601" s="1">
        <f t="shared" si="102"/>
        <v>1.1696039763191236E-2</v>
      </c>
      <c r="O601" s="1">
        <f t="shared" si="103"/>
        <v>1.342302033214055E-2</v>
      </c>
      <c r="P601" s="1">
        <f t="shared" si="104"/>
        <v>6.4830371882553927E-3</v>
      </c>
      <c r="Q601" s="1">
        <f t="shared" si="105"/>
        <v>3.1387658084507691E-2</v>
      </c>
    </row>
    <row r="602" spans="1:17" x14ac:dyDescent="0.2">
      <c r="A602" s="2" t="d">
        <v>2010-06-21</v>
      </c>
      <c r="B602">
        <v>30.809999000000001</v>
      </c>
      <c r="C602">
        <v>28.84</v>
      </c>
      <c r="D602">
        <v>52.490001999999997</v>
      </c>
      <c r="E602">
        <v>29.01</v>
      </c>
      <c r="F602">
        <v>25.879999000000002</v>
      </c>
      <c r="G602">
        <v>28.92</v>
      </c>
      <c r="H602">
        <v>30.1</v>
      </c>
      <c r="I602">
        <v>21.48</v>
      </c>
      <c r="J602" s="1">
        <f t="shared" si="98"/>
        <v>-2.2782984838096761E-2</v>
      </c>
      <c r="K602" s="1">
        <f t="shared" si="99"/>
        <v>2.528220991240725E-2</v>
      </c>
      <c r="L602" s="1">
        <f t="shared" si="100"/>
        <v>1.8070522302376615E-2</v>
      </c>
      <c r="M602" s="1">
        <f t="shared" si="101"/>
        <v>1.8438511589537684E-2</v>
      </c>
      <c r="N602" s="1">
        <f t="shared" si="102"/>
        <v>-7.31479695258762E-3</v>
      </c>
      <c r="O602" s="1">
        <f t="shared" si="103"/>
        <v>1.7088471627655526E-2</v>
      </c>
      <c r="P602" s="1">
        <f t="shared" si="104"/>
        <v>3.344337964484257E-2</v>
      </c>
      <c r="Q602" s="1">
        <f t="shared" si="105"/>
        <v>2.7972046210612191E-3</v>
      </c>
    </row>
    <row r="603" spans="1:17" x14ac:dyDescent="0.2">
      <c r="A603" s="2" t="d">
        <v>2010-06-28</v>
      </c>
      <c r="B603">
        <v>29.040001</v>
      </c>
      <c r="C603">
        <v>28.16</v>
      </c>
      <c r="D603">
        <v>49.380001</v>
      </c>
      <c r="E603">
        <v>28.030000999999999</v>
      </c>
      <c r="F603">
        <v>25.450001</v>
      </c>
      <c r="G603">
        <v>27.01</v>
      </c>
      <c r="H603">
        <v>28.049999</v>
      </c>
      <c r="I603">
        <v>20.290001</v>
      </c>
      <c r="J603" s="1">
        <f t="shared" si="98"/>
        <v>-0.10484381884992505</v>
      </c>
      <c r="K603" s="1">
        <f t="shared" si="99"/>
        <v>-3.6950840809576342E-2</v>
      </c>
      <c r="L603" s="1">
        <f t="shared" si="100"/>
        <v>-9.5346979082293615E-2</v>
      </c>
      <c r="M603" s="1">
        <f t="shared" si="101"/>
        <v>-3.95225062876998E-2</v>
      </c>
      <c r="N603" s="1">
        <f t="shared" si="102"/>
        <v>-3.9296196171130088E-2</v>
      </c>
      <c r="O603" s="1">
        <f t="shared" si="103"/>
        <v>-7.6933616075105807E-2</v>
      </c>
      <c r="P603" s="1">
        <f t="shared" si="104"/>
        <v>-8.9296381808079403E-2</v>
      </c>
      <c r="Q603" s="1">
        <f t="shared" si="105"/>
        <v>-6.9025678569978946E-2</v>
      </c>
    </row>
    <row r="604" spans="1:17" x14ac:dyDescent="0.2">
      <c r="A604" s="2" t="d">
        <v>2010-07-05</v>
      </c>
      <c r="B604">
        <v>30.41</v>
      </c>
      <c r="C604">
        <v>29.799999</v>
      </c>
      <c r="D604">
        <v>52.619999</v>
      </c>
      <c r="E604">
        <v>29.030000999999999</v>
      </c>
      <c r="F604">
        <v>26.48</v>
      </c>
      <c r="G604">
        <v>28.639999</v>
      </c>
      <c r="H604">
        <v>30.389999</v>
      </c>
      <c r="I604">
        <v>21.389999</v>
      </c>
      <c r="J604" s="1">
        <f t="shared" si="98"/>
        <v>-6.5545115223140299E-2</v>
      </c>
      <c r="K604" s="1">
        <f t="shared" si="99"/>
        <v>-9.3521391273277653E-3</v>
      </c>
      <c r="L604" s="1">
        <f t="shared" si="100"/>
        <v>-5.5266802573884111E-2</v>
      </c>
      <c r="M604" s="1">
        <f t="shared" si="101"/>
        <v>-1.7753897527497481E-2</v>
      </c>
      <c r="N604" s="1">
        <f t="shared" si="102"/>
        <v>-6.7745836817550966E-3</v>
      </c>
      <c r="O604" s="1">
        <f t="shared" si="103"/>
        <v>-4.639307448591222E-2</v>
      </c>
      <c r="P604" s="1">
        <f t="shared" si="104"/>
        <v>-1.8259457417642188E-2</v>
      </c>
      <c r="Q604" s="1">
        <f t="shared" si="105"/>
        <v>-4.3007589508571462E-2</v>
      </c>
    </row>
    <row r="605" spans="1:17" x14ac:dyDescent="0.2">
      <c r="A605" s="2" t="d">
        <v>2010-07-12</v>
      </c>
      <c r="B605">
        <v>30.02</v>
      </c>
      <c r="C605">
        <v>29.690000999999999</v>
      </c>
      <c r="D605">
        <v>51.73</v>
      </c>
      <c r="E605">
        <v>28.68</v>
      </c>
      <c r="F605">
        <v>26.52</v>
      </c>
      <c r="G605">
        <v>28.07</v>
      </c>
      <c r="H605">
        <v>29.83</v>
      </c>
      <c r="I605">
        <v>21.370000999999998</v>
      </c>
      <c r="J605" s="1">
        <f t="shared" si="98"/>
        <v>-2.5975453946265745E-2</v>
      </c>
      <c r="K605" s="1">
        <f t="shared" si="99"/>
        <v>2.9047010040293662E-2</v>
      </c>
      <c r="L605" s="1">
        <f t="shared" si="100"/>
        <v>-1.4584829351279693E-2</v>
      </c>
      <c r="M605" s="1">
        <f t="shared" si="101"/>
        <v>-1.1440582401893055E-2</v>
      </c>
      <c r="N605" s="1">
        <f t="shared" si="102"/>
        <v>2.4428734324839056E-2</v>
      </c>
      <c r="O605" s="1">
        <f t="shared" si="103"/>
        <v>-2.9832006916772822E-2</v>
      </c>
      <c r="P605" s="1">
        <f t="shared" si="104"/>
        <v>-9.0105732281729883E-3</v>
      </c>
      <c r="Q605" s="1">
        <f t="shared" si="105"/>
        <v>-5.1341535150370987E-3</v>
      </c>
    </row>
    <row r="606" spans="1:17" x14ac:dyDescent="0.2">
      <c r="A606" s="2" t="d">
        <v>2010-07-19</v>
      </c>
      <c r="B606">
        <v>31.549999</v>
      </c>
      <c r="C606">
        <v>30.48</v>
      </c>
      <c r="D606">
        <v>53.779998999999997</v>
      </c>
      <c r="E606">
        <v>28.43</v>
      </c>
      <c r="F606">
        <v>27.15</v>
      </c>
      <c r="G606">
        <v>30.07</v>
      </c>
      <c r="H606">
        <v>32.009998000000003</v>
      </c>
      <c r="I606">
        <v>22.190000999999999</v>
      </c>
      <c r="J606" s="1">
        <f t="shared" si="98"/>
        <v>8.2899332899644199E-2</v>
      </c>
      <c r="K606" s="1">
        <f t="shared" si="99"/>
        <v>7.916819952860378E-2</v>
      </c>
      <c r="L606" s="1">
        <f t="shared" si="100"/>
        <v>8.5356128078298357E-2</v>
      </c>
      <c r="M606" s="1">
        <f t="shared" si="101"/>
        <v>1.4169524810150925E-2</v>
      </c>
      <c r="N606" s="1">
        <f t="shared" si="102"/>
        <v>6.4661264090682569E-2</v>
      </c>
      <c r="O606" s="1">
        <f t="shared" si="103"/>
        <v>0.10732082919591336</v>
      </c>
      <c r="P606" s="1">
        <f t="shared" si="104"/>
        <v>0.13205969518321417</v>
      </c>
      <c r="Q606" s="1">
        <f t="shared" si="105"/>
        <v>8.9513578886761883E-2</v>
      </c>
    </row>
    <row r="607" spans="1:17" x14ac:dyDescent="0.2">
      <c r="A607" s="2" t="d">
        <v>2010-07-26</v>
      </c>
      <c r="B607">
        <v>31.440000999999999</v>
      </c>
      <c r="C607">
        <v>30.370000999999998</v>
      </c>
      <c r="D607">
        <v>53.84</v>
      </c>
      <c r="E607">
        <v>28.57</v>
      </c>
      <c r="F607">
        <v>26.98</v>
      </c>
      <c r="G607">
        <v>30.290001</v>
      </c>
      <c r="H607">
        <v>32.009998000000003</v>
      </c>
      <c r="I607">
        <v>21.92</v>
      </c>
      <c r="J607" s="1">
        <f t="shared" si="98"/>
        <v>3.3309497678347698E-2</v>
      </c>
      <c r="K607" s="1">
        <f t="shared" si="99"/>
        <v>1.8946952030576461E-2</v>
      </c>
      <c r="L607" s="1">
        <f t="shared" si="100"/>
        <v>2.2920428728506952E-2</v>
      </c>
      <c r="M607" s="1">
        <f t="shared" si="101"/>
        <v>-1.5972596240979853E-2</v>
      </c>
      <c r="N607" s="1">
        <f t="shared" si="102"/>
        <v>1.8706119710802452E-2</v>
      </c>
      <c r="O607" s="1">
        <f t="shared" si="103"/>
        <v>5.6013350877098397E-2</v>
      </c>
      <c r="P607" s="1">
        <f t="shared" si="104"/>
        <v>5.1934717478154917E-2</v>
      </c>
      <c r="Q607" s="1">
        <f t="shared" si="105"/>
        <v>2.4475985736319799E-2</v>
      </c>
    </row>
    <row r="608" spans="1:17" x14ac:dyDescent="0.2">
      <c r="A608" s="2" t="d">
        <v>2010-08-02</v>
      </c>
      <c r="B608">
        <v>32.029998999999997</v>
      </c>
      <c r="C608">
        <v>30.99</v>
      </c>
      <c r="D608">
        <v>55.639999000000003</v>
      </c>
      <c r="E608">
        <v>29.709999</v>
      </c>
      <c r="F608">
        <v>27.09</v>
      </c>
      <c r="G608">
        <v>30.85</v>
      </c>
      <c r="H608">
        <v>32.490001999999997</v>
      </c>
      <c r="I608">
        <v>22.280000999999999</v>
      </c>
      <c r="J608" s="1">
        <f t="shared" si="98"/>
        <v>6.4809106195019672E-2</v>
      </c>
      <c r="K608" s="1">
        <f t="shared" si="99"/>
        <v>4.2854249342614725E-2</v>
      </c>
      <c r="L608" s="1">
        <f t="shared" si="100"/>
        <v>7.286446506713691E-2</v>
      </c>
      <c r="M608" s="1">
        <f t="shared" si="101"/>
        <v>3.5283640084395392E-2</v>
      </c>
      <c r="N608" s="1">
        <f t="shared" si="102"/>
        <v>2.1265490779341908E-2</v>
      </c>
      <c r="O608" s="1">
        <f t="shared" si="103"/>
        <v>9.4435359977605687E-2</v>
      </c>
      <c r="P608" s="1">
        <f t="shared" si="104"/>
        <v>8.5417812711752153E-2</v>
      </c>
      <c r="Q608" s="1">
        <f t="shared" si="105"/>
        <v>4.1701343816758676E-2</v>
      </c>
    </row>
    <row r="609" spans="1:17" x14ac:dyDescent="0.2">
      <c r="A609" s="2" t="d">
        <v>2010-08-09</v>
      </c>
      <c r="B609">
        <v>30.75</v>
      </c>
      <c r="C609">
        <v>30.700001</v>
      </c>
      <c r="D609">
        <v>53.349997999999999</v>
      </c>
      <c r="E609">
        <v>29.1</v>
      </c>
      <c r="F609">
        <v>26.799999</v>
      </c>
      <c r="G609">
        <v>29.4</v>
      </c>
      <c r="H609">
        <v>31.299999</v>
      </c>
      <c r="I609">
        <v>21.27</v>
      </c>
      <c r="J609" s="1">
        <f t="shared" si="98"/>
        <v>-2.5683563038973675E-2</v>
      </c>
      <c r="K609" s="1">
        <f t="shared" si="99"/>
        <v>7.1919563479953879E-3</v>
      </c>
      <c r="L609" s="1">
        <f t="shared" si="100"/>
        <v>-8.0276919869686179E-3</v>
      </c>
      <c r="M609" s="1">
        <f t="shared" si="101"/>
        <v>2.3293248514538557E-2</v>
      </c>
      <c r="N609" s="1">
        <f t="shared" si="102"/>
        <v>-1.2975196176566992E-2</v>
      </c>
      <c r="O609" s="1">
        <f t="shared" si="103"/>
        <v>-2.2533322655801803E-2</v>
      </c>
      <c r="P609" s="1">
        <f t="shared" si="104"/>
        <v>-2.2430225904069803E-2</v>
      </c>
      <c r="Q609" s="1">
        <f t="shared" si="105"/>
        <v>-4.234415279770043E-2</v>
      </c>
    </row>
    <row r="610" spans="1:17" x14ac:dyDescent="0.2">
      <c r="A610" s="2" t="d">
        <v>2010-08-16</v>
      </c>
      <c r="B610">
        <v>30.9</v>
      </c>
      <c r="C610">
        <v>30.469999000000001</v>
      </c>
      <c r="D610">
        <v>52.189999</v>
      </c>
      <c r="E610">
        <v>28.67</v>
      </c>
      <c r="F610">
        <v>26.73</v>
      </c>
      <c r="G610">
        <v>29.17</v>
      </c>
      <c r="H610">
        <v>31.49</v>
      </c>
      <c r="I610">
        <v>21.35</v>
      </c>
      <c r="J610" s="1">
        <f t="shared" si="98"/>
        <v>-1.7324815463921346E-2</v>
      </c>
      <c r="K610" s="1">
        <f t="shared" si="99"/>
        <v>3.287248193563182E-3</v>
      </c>
      <c r="L610" s="1">
        <f t="shared" si="100"/>
        <v>-3.1125798841909556E-2</v>
      </c>
      <c r="M610" s="1">
        <f t="shared" si="101"/>
        <v>3.4940636525967648E-3</v>
      </c>
      <c r="N610" s="1">
        <f t="shared" si="102"/>
        <v>-9.3093206287821473E-3</v>
      </c>
      <c r="O610" s="1">
        <f t="shared" si="103"/>
        <v>-3.7676874173711336E-2</v>
      </c>
      <c r="P610" s="1">
        <f t="shared" si="104"/>
        <v>-1.6378256388361802E-2</v>
      </c>
      <c r="Q610" s="1">
        <f t="shared" si="105"/>
        <v>-2.6347722405181271E-2</v>
      </c>
    </row>
    <row r="611" spans="1:17" x14ac:dyDescent="0.2">
      <c r="A611" s="2" t="d">
        <v>2010-08-23</v>
      </c>
      <c r="B611">
        <v>30.690000999999999</v>
      </c>
      <c r="C611">
        <v>31.139999</v>
      </c>
      <c r="D611">
        <v>52.099997999999999</v>
      </c>
      <c r="E611">
        <v>28.57</v>
      </c>
      <c r="F611">
        <v>26.690000999999999</v>
      </c>
      <c r="G611">
        <v>28.74</v>
      </c>
      <c r="H611">
        <v>31.379999000000002</v>
      </c>
      <c r="I611">
        <v>21.040001</v>
      </c>
      <c r="J611" s="1">
        <f t="shared" si="98"/>
        <v>-4.2736031184787845E-2</v>
      </c>
      <c r="K611" s="1">
        <f t="shared" si="99"/>
        <v>4.8285624931570783E-3</v>
      </c>
      <c r="L611" s="1">
        <f t="shared" si="100"/>
        <v>-6.5737438710955984E-2</v>
      </c>
      <c r="M611" s="1">
        <f t="shared" si="101"/>
        <v>-3.9126439573133158E-2</v>
      </c>
      <c r="N611" s="1">
        <f t="shared" si="102"/>
        <v>-1.4875655213355557E-2</v>
      </c>
      <c r="O611" s="1">
        <f t="shared" si="103"/>
        <v>-7.0846869700518025E-2</v>
      </c>
      <c r="P611" s="1">
        <f t="shared" si="104"/>
        <v>-3.4761695800954666E-2</v>
      </c>
      <c r="Q611" s="1">
        <f t="shared" si="105"/>
        <v>-5.7264024544360498E-2</v>
      </c>
    </row>
    <row r="612" spans="1:17" x14ac:dyDescent="0.2">
      <c r="A612" s="2" t="d">
        <v>2010-08-30</v>
      </c>
      <c r="B612">
        <v>32.279998999999997</v>
      </c>
      <c r="C612">
        <v>31.620000999999998</v>
      </c>
      <c r="D612">
        <v>54.200001</v>
      </c>
      <c r="E612">
        <v>29.17</v>
      </c>
      <c r="F612">
        <v>27.290001</v>
      </c>
      <c r="G612">
        <v>30.129999000000002</v>
      </c>
      <c r="H612">
        <v>32.729999999999997</v>
      </c>
      <c r="I612">
        <v>21.73</v>
      </c>
      <c r="J612" s="1">
        <f t="shared" si="98"/>
        <v>4.8557818170286295E-2</v>
      </c>
      <c r="K612" s="1">
        <f t="shared" si="99"/>
        <v>2.9527176240437936E-2</v>
      </c>
      <c r="L612" s="1">
        <f t="shared" si="100"/>
        <v>1.5806986636308085E-2</v>
      </c>
      <c r="M612" s="1">
        <f t="shared" si="101"/>
        <v>2.4026097021832126E-3</v>
      </c>
      <c r="N612" s="1">
        <f t="shared" si="102"/>
        <v>1.8118521160328194E-2</v>
      </c>
      <c r="O612" s="1">
        <f t="shared" si="103"/>
        <v>2.4526645608061268E-2</v>
      </c>
      <c r="P612" s="1">
        <f t="shared" si="104"/>
        <v>4.4674022915863768E-2</v>
      </c>
      <c r="Q612" s="1">
        <f t="shared" si="105"/>
        <v>2.1396165056192414E-2</v>
      </c>
    </row>
    <row r="613" spans="1:17" x14ac:dyDescent="0.2">
      <c r="A613" s="2" t="d">
        <v>2010-09-06</v>
      </c>
      <c r="B613">
        <v>32.290000999999997</v>
      </c>
      <c r="C613">
        <v>31.440000999999999</v>
      </c>
      <c r="D613">
        <v>54.52</v>
      </c>
      <c r="E613">
        <v>29.77</v>
      </c>
      <c r="F613">
        <v>27.52</v>
      </c>
      <c r="G613">
        <v>30.4</v>
      </c>
      <c r="H613">
        <v>32.82</v>
      </c>
      <c r="I613">
        <v>21.74</v>
      </c>
      <c r="J613" s="1">
        <f t="shared" si="98"/>
        <v>4.4001431835823959E-2</v>
      </c>
      <c r="K613" s="1">
        <f t="shared" si="99"/>
        <v>3.1338439189170335E-2</v>
      </c>
      <c r="L613" s="1">
        <f t="shared" si="100"/>
        <v>4.3676720333769022E-2</v>
      </c>
      <c r="M613" s="1">
        <f t="shared" si="101"/>
        <v>3.7649895132406568E-2</v>
      </c>
      <c r="N613" s="1">
        <f t="shared" si="102"/>
        <v>2.9126482914315258E-2</v>
      </c>
      <c r="O613" s="1">
        <f t="shared" si="103"/>
        <v>4.1301824532545821E-2</v>
      </c>
      <c r="P613" s="1">
        <f t="shared" si="104"/>
        <v>4.136805054901152E-2</v>
      </c>
      <c r="Q613" s="1">
        <f t="shared" si="105"/>
        <v>1.8102142018429756E-2</v>
      </c>
    </row>
    <row r="614" spans="1:17" x14ac:dyDescent="0.2">
      <c r="A614" s="2" t="d">
        <v>2010-09-13</v>
      </c>
      <c r="B614">
        <v>32.75</v>
      </c>
      <c r="C614">
        <v>30.85</v>
      </c>
      <c r="D614">
        <v>53.889999000000003</v>
      </c>
      <c r="E614">
        <v>29.940000999999999</v>
      </c>
      <c r="F614">
        <v>27.549999</v>
      </c>
      <c r="G614">
        <v>30.700001</v>
      </c>
      <c r="H614">
        <v>32.729999999999997</v>
      </c>
      <c r="I614">
        <v>22.530000999999999</v>
      </c>
      <c r="J614" s="1">
        <f t="shared" si="98"/>
        <v>6.4966060865713077E-2</v>
      </c>
      <c r="K614" s="1">
        <f t="shared" si="99"/>
        <v>-9.3563839414169733E-3</v>
      </c>
      <c r="L614" s="1">
        <f t="shared" si="100"/>
        <v>3.3780003017482241E-2</v>
      </c>
      <c r="M614" s="1">
        <f t="shared" si="101"/>
        <v>4.6838196148933517E-2</v>
      </c>
      <c r="N614" s="1">
        <f t="shared" si="102"/>
        <v>3.1713498417633969E-2</v>
      </c>
      <c r="O614" s="1">
        <f t="shared" si="103"/>
        <v>6.5972806515562143E-2</v>
      </c>
      <c r="P614" s="1">
        <f t="shared" si="104"/>
        <v>4.2121373075634357E-2</v>
      </c>
      <c r="Q614" s="1">
        <f t="shared" si="105"/>
        <v>6.8422363431391034E-2</v>
      </c>
    </row>
    <row r="615" spans="1:17" x14ac:dyDescent="0.2">
      <c r="A615" s="2" t="d">
        <v>2010-09-20</v>
      </c>
      <c r="B615">
        <v>33.700001</v>
      </c>
      <c r="C615">
        <v>31.459999</v>
      </c>
      <c r="D615">
        <v>55.27</v>
      </c>
      <c r="E615">
        <v>30.66</v>
      </c>
      <c r="F615">
        <v>28.040001</v>
      </c>
      <c r="G615">
        <v>31.440000999999999</v>
      </c>
      <c r="H615">
        <v>33.360000999999997</v>
      </c>
      <c r="I615">
        <v>23.120000999999998</v>
      </c>
      <c r="J615" s="1">
        <f t="shared" si="98"/>
        <v>4.3050054609092982E-2</v>
      </c>
      <c r="K615" s="1">
        <f t="shared" si="99"/>
        <v>-5.0729975631430271E-3</v>
      </c>
      <c r="L615" s="1">
        <f t="shared" si="100"/>
        <v>1.9549338949386829E-2</v>
      </c>
      <c r="M615" s="1">
        <f t="shared" si="101"/>
        <v>4.9818089564037868E-2</v>
      </c>
      <c r="N615" s="1">
        <f t="shared" si="102"/>
        <v>2.7111726466021141E-2</v>
      </c>
      <c r="O615" s="1">
        <f t="shared" si="103"/>
        <v>4.2559679414923737E-2</v>
      </c>
      <c r="P615" s="1">
        <f t="shared" si="104"/>
        <v>1.9065518953475514E-2</v>
      </c>
      <c r="Q615" s="1">
        <f t="shared" si="105"/>
        <v>6.2004292788432627E-2</v>
      </c>
    </row>
    <row r="616" spans="1:17" x14ac:dyDescent="0.2">
      <c r="A616" s="2" t="d">
        <v>2010-09-27</v>
      </c>
      <c r="B616">
        <v>33.450001</v>
      </c>
      <c r="C616">
        <v>31.549999</v>
      </c>
      <c r="D616">
        <v>56.810001</v>
      </c>
      <c r="E616">
        <v>30.49</v>
      </c>
      <c r="F616">
        <v>27.93</v>
      </c>
      <c r="G616">
        <v>31.309999000000001</v>
      </c>
      <c r="H616">
        <v>33.209999000000003</v>
      </c>
      <c r="I616">
        <v>23.030000999999999</v>
      </c>
      <c r="J616" s="1">
        <f t="shared" si="98"/>
        <v>3.5294200730079578E-2</v>
      </c>
      <c r="K616" s="1">
        <f t="shared" si="99"/>
        <v>3.4925579238795196E-3</v>
      </c>
      <c r="L616" s="1">
        <f t="shared" si="100"/>
        <v>4.1144777343238147E-2</v>
      </c>
      <c r="M616" s="1">
        <f t="shared" si="101"/>
        <v>2.3897585972478267E-2</v>
      </c>
      <c r="N616" s="1">
        <f t="shared" si="102"/>
        <v>1.4788366891942425E-2</v>
      </c>
      <c r="O616" s="1">
        <f t="shared" si="103"/>
        <v>2.9494894987460243E-2</v>
      </c>
      <c r="P616" s="1">
        <f t="shared" si="104"/>
        <v>1.1812919615297759E-2</v>
      </c>
      <c r="Q616" s="1">
        <f t="shared" si="105"/>
        <v>5.7643875561153482E-2</v>
      </c>
    </row>
    <row r="617" spans="1:17" x14ac:dyDescent="0.2">
      <c r="A617" s="2" t="d">
        <v>2010-10-04</v>
      </c>
      <c r="B617">
        <v>34.360000999999997</v>
      </c>
      <c r="C617">
        <v>31.85</v>
      </c>
      <c r="D617">
        <v>58.360000999999997</v>
      </c>
      <c r="E617">
        <v>30.77</v>
      </c>
      <c r="F617">
        <v>28.190000999999999</v>
      </c>
      <c r="G617">
        <v>32.200001</v>
      </c>
      <c r="H617">
        <v>34.240001999999997</v>
      </c>
      <c r="I617">
        <v>23.309999000000001</v>
      </c>
      <c r="J617" s="1">
        <f t="shared" si="98"/>
        <v>4.7990164138402035E-2</v>
      </c>
      <c r="K617" s="1">
        <f t="shared" si="99"/>
        <v>3.190063166677546E-2</v>
      </c>
      <c r="L617" s="1">
        <f t="shared" si="100"/>
        <v>7.9685827400521811E-2</v>
      </c>
      <c r="M617" s="1">
        <f t="shared" si="101"/>
        <v>2.7344776942335124E-2</v>
      </c>
      <c r="N617" s="1">
        <f t="shared" si="102"/>
        <v>2.2964841298310546E-2</v>
      </c>
      <c r="O617" s="1">
        <f t="shared" si="103"/>
        <v>4.7703796439822019E-2</v>
      </c>
      <c r="P617" s="1">
        <f t="shared" si="104"/>
        <v>4.5102521171665466E-2</v>
      </c>
      <c r="Q617" s="1">
        <f t="shared" si="105"/>
        <v>3.4034611318205787E-2</v>
      </c>
    </row>
    <row r="618" spans="1:17" x14ac:dyDescent="0.2">
      <c r="A618" s="2" t="d">
        <v>2010-10-11</v>
      </c>
      <c r="B618">
        <v>34.709999000000003</v>
      </c>
      <c r="C618">
        <v>31.9</v>
      </c>
      <c r="D618">
        <v>59.209999000000003</v>
      </c>
      <c r="E618">
        <v>31.15</v>
      </c>
      <c r="F618">
        <v>28.610001</v>
      </c>
      <c r="G618">
        <v>32.229999999999997</v>
      </c>
      <c r="H618">
        <v>34.590000000000003</v>
      </c>
      <c r="I618">
        <v>24.09</v>
      </c>
      <c r="J618" s="1">
        <f t="shared" si="98"/>
        <v>2.9529934031647328E-2</v>
      </c>
      <c r="K618" s="1">
        <f t="shared" si="99"/>
        <v>1.3889143947063058E-2</v>
      </c>
      <c r="L618" s="1">
        <f t="shared" si="100"/>
        <v>6.8860163809474004E-2</v>
      </c>
      <c r="M618" s="1">
        <f t="shared" si="101"/>
        <v>1.5855371789794001E-2</v>
      </c>
      <c r="N618" s="1">
        <f t="shared" si="102"/>
        <v>2.0124244185105236E-2</v>
      </c>
      <c r="O618" s="1">
        <f t="shared" si="103"/>
        <v>2.4816696459725333E-2</v>
      </c>
      <c r="P618" s="1">
        <f t="shared" si="104"/>
        <v>3.6207015482512747E-2</v>
      </c>
      <c r="Q618" s="1">
        <f t="shared" si="105"/>
        <v>4.1098729570009103E-2</v>
      </c>
    </row>
    <row r="619" spans="1:17" x14ac:dyDescent="0.2">
      <c r="A619" s="2" t="d">
        <v>2010-10-18</v>
      </c>
      <c r="B619">
        <v>34.959999000000003</v>
      </c>
      <c r="C619">
        <v>31.870000999999998</v>
      </c>
      <c r="D619">
        <v>59.299999</v>
      </c>
      <c r="E619">
        <v>31.23</v>
      </c>
      <c r="F619">
        <v>28.809999000000001</v>
      </c>
      <c r="G619">
        <v>32.479999999999997</v>
      </c>
      <c r="H619">
        <v>34.290000999999997</v>
      </c>
      <c r="I619">
        <v>24.110001</v>
      </c>
      <c r="J619" s="1">
        <f t="shared" si="98"/>
        <v>4.4152705713612114E-2</v>
      </c>
      <c r="K619" s="1">
        <f t="shared" si="99"/>
        <v>1.0091602515214935E-2</v>
      </c>
      <c r="L619" s="1">
        <f t="shared" si="100"/>
        <v>4.2896904968703027E-2</v>
      </c>
      <c r="M619" s="1">
        <f t="shared" si="101"/>
        <v>2.3980410294823833E-2</v>
      </c>
      <c r="N619" s="1">
        <f t="shared" si="102"/>
        <v>3.1021134429181071E-2</v>
      </c>
      <c r="O619" s="1">
        <f t="shared" si="103"/>
        <v>3.6687011893841048E-2</v>
      </c>
      <c r="P619" s="1">
        <f t="shared" si="104"/>
        <v>3.2002790360607047E-2</v>
      </c>
      <c r="Q619" s="1">
        <f t="shared" si="105"/>
        <v>4.5828976415427769E-2</v>
      </c>
    </row>
    <row r="620" spans="1:17" x14ac:dyDescent="0.2">
      <c r="A620" s="2" t="d">
        <v>2010-10-25</v>
      </c>
      <c r="B620">
        <v>35.259998000000003</v>
      </c>
      <c r="C620">
        <v>31.719999000000001</v>
      </c>
      <c r="D620">
        <v>59.240001999999997</v>
      </c>
      <c r="E620">
        <v>31.17</v>
      </c>
      <c r="F620">
        <v>28.77</v>
      </c>
      <c r="G620">
        <v>32.18</v>
      </c>
      <c r="H620">
        <v>34.799999</v>
      </c>
      <c r="I620">
        <v>24.35</v>
      </c>
      <c r="J620" s="1">
        <f t="shared" si="98"/>
        <v>2.585599402856217E-2</v>
      </c>
      <c r="K620" s="1">
        <f t="shared" si="99"/>
        <v>-4.0900167773768002E-3</v>
      </c>
      <c r="L620" s="1">
        <f t="shared" si="100"/>
        <v>1.4966282370961021E-2</v>
      </c>
      <c r="M620" s="1">
        <f t="shared" si="101"/>
        <v>1.2915904445295391E-2</v>
      </c>
      <c r="N620" s="1">
        <f t="shared" si="102"/>
        <v>2.03658369638638E-2</v>
      </c>
      <c r="O620" s="1">
        <f t="shared" si="103"/>
        <v>-6.2134204202562559E-4</v>
      </c>
      <c r="P620" s="1">
        <f t="shared" si="104"/>
        <v>1.6222748360041454E-2</v>
      </c>
      <c r="Q620" s="1">
        <f t="shared" si="105"/>
        <v>4.3649439380976929E-2</v>
      </c>
    </row>
    <row r="621" spans="1:17" x14ac:dyDescent="0.2">
      <c r="A621" s="2" t="d">
        <v>2010-11-01</v>
      </c>
      <c r="B621">
        <v>36.509998000000003</v>
      </c>
      <c r="C621">
        <v>32.049999</v>
      </c>
      <c r="D621">
        <v>62.310001</v>
      </c>
      <c r="E621">
        <v>31.450001</v>
      </c>
      <c r="F621">
        <v>29.110001</v>
      </c>
      <c r="G621">
        <v>33.43</v>
      </c>
      <c r="H621">
        <v>36.32</v>
      </c>
      <c r="I621">
        <v>25.1</v>
      </c>
      <c r="J621" s="1">
        <f t="shared" si="98"/>
        <v>5.0558339824478257E-2</v>
      </c>
      <c r="K621" s="1">
        <f t="shared" si="99"/>
        <v>4.6911423746316371E-3</v>
      </c>
      <c r="L621" s="1">
        <f t="shared" si="100"/>
        <v>5.1031512950273132E-2</v>
      </c>
      <c r="M621" s="1">
        <f t="shared" si="101"/>
        <v>9.5847697094893752E-3</v>
      </c>
      <c r="N621" s="1">
        <f t="shared" si="102"/>
        <v>1.7325450095155556E-2</v>
      </c>
      <c r="O621" s="1">
        <f t="shared" si="103"/>
        <v>3.655600460466079E-2</v>
      </c>
      <c r="P621" s="1">
        <f t="shared" si="104"/>
        <v>4.8803930784015064E-2</v>
      </c>
      <c r="Q621" s="1">
        <f t="shared" si="105"/>
        <v>4.1071029510958298E-2</v>
      </c>
    </row>
    <row r="622" spans="1:17" x14ac:dyDescent="0.2">
      <c r="A622" s="2" t="d">
        <v>2010-11-08</v>
      </c>
      <c r="B622">
        <v>36.009998000000003</v>
      </c>
      <c r="C622">
        <v>31.34</v>
      </c>
      <c r="D622">
        <v>62.939999</v>
      </c>
      <c r="E622">
        <v>30.93</v>
      </c>
      <c r="F622">
        <v>28.709999</v>
      </c>
      <c r="G622">
        <v>32.409999999999997</v>
      </c>
      <c r="H622">
        <v>35.509998000000003</v>
      </c>
      <c r="I622">
        <v>24.34</v>
      </c>
      <c r="J622" s="1">
        <f t="shared" si="98"/>
        <v>2.9592099937439286E-2</v>
      </c>
      <c r="K622" s="1">
        <f t="shared" si="99"/>
        <v>-1.676992287884068E-2</v>
      </c>
      <c r="L622" s="1">
        <f t="shared" si="100"/>
        <v>5.9572586607840129E-2</v>
      </c>
      <c r="M622" s="1">
        <f t="shared" si="101"/>
        <v>-9.6525845980089415E-3</v>
      </c>
      <c r="N622" s="1">
        <f t="shared" si="102"/>
        <v>-3.4770550843638164E-3</v>
      </c>
      <c r="O622" s="1">
        <f t="shared" si="103"/>
        <v>-2.1574981400212367E-3</v>
      </c>
      <c r="P622" s="1">
        <f t="shared" si="104"/>
        <v>3.4960494994982494E-2</v>
      </c>
      <c r="Q622" s="1">
        <f t="shared" si="105"/>
        <v>9.4943538897364742E-3</v>
      </c>
    </row>
    <row r="623" spans="1:17" x14ac:dyDescent="0.2">
      <c r="A623" s="2" t="d">
        <v>2010-11-15</v>
      </c>
      <c r="B623">
        <v>36.240001999999997</v>
      </c>
      <c r="C623">
        <v>31.129999000000002</v>
      </c>
      <c r="D623">
        <v>63.59</v>
      </c>
      <c r="E623">
        <v>31</v>
      </c>
      <c r="F623">
        <v>28.809999000000001</v>
      </c>
      <c r="G623">
        <v>32.759998000000003</v>
      </c>
      <c r="H623">
        <v>35.389999000000003</v>
      </c>
      <c r="I623">
        <v>24.309999000000001</v>
      </c>
      <c r="J623" s="1">
        <f t="shared" si="98"/>
        <v>2.7414416114189762E-2</v>
      </c>
      <c r="K623" s="1">
        <f t="shared" si="99"/>
        <v>-1.8775412910632984E-2</v>
      </c>
      <c r="L623" s="1">
        <f t="shared" si="100"/>
        <v>7.0859202118746717E-2</v>
      </c>
      <c r="M623" s="1">
        <f t="shared" si="101"/>
        <v>-5.4688892940995245E-3</v>
      </c>
      <c r="N623" s="1">
        <f t="shared" si="102"/>
        <v>1.3893368228100045E-3</v>
      </c>
      <c r="O623" s="1">
        <f t="shared" si="103"/>
        <v>1.7863056370568682E-2</v>
      </c>
      <c r="P623" s="1">
        <f t="shared" si="104"/>
        <v>1.6811908056005988E-2</v>
      </c>
      <c r="Q623" s="1">
        <f t="shared" si="105"/>
        <v>-1.6441023359029571E-3</v>
      </c>
    </row>
    <row r="624" spans="1:17" x14ac:dyDescent="0.2">
      <c r="A624" s="2" t="d">
        <v>2010-11-22</v>
      </c>
      <c r="B624">
        <v>36.310001</v>
      </c>
      <c r="C624">
        <v>30.860001</v>
      </c>
      <c r="D624">
        <v>62.509998000000003</v>
      </c>
      <c r="E624">
        <v>30.58</v>
      </c>
      <c r="F624">
        <v>28.5</v>
      </c>
      <c r="G624">
        <v>32.700001</v>
      </c>
      <c r="H624">
        <v>34.869999</v>
      </c>
      <c r="I624">
        <v>24.25</v>
      </c>
      <c r="J624" s="1">
        <f t="shared" si="98"/>
        <v>-5.4929279211651614E-3</v>
      </c>
      <c r="K624" s="1">
        <f t="shared" si="99"/>
        <v>-3.783627282600923E-2</v>
      </c>
      <c r="L624" s="1">
        <f t="shared" si="100"/>
        <v>3.2045693439208536E-3</v>
      </c>
      <c r="M624" s="1">
        <f t="shared" si="101"/>
        <v>-2.8052814442035178E-2</v>
      </c>
      <c r="N624" s="1">
        <f t="shared" si="102"/>
        <v>-2.1177704835382661E-2</v>
      </c>
      <c r="O624" s="1">
        <f t="shared" si="103"/>
        <v>-2.2078591947760181E-2</v>
      </c>
      <c r="P624" s="1">
        <f t="shared" si="104"/>
        <v>-4.0741721723479882E-2</v>
      </c>
      <c r="Q624" s="1">
        <f t="shared" si="105"/>
        <v>-3.4451228754246083E-2</v>
      </c>
    </row>
    <row r="625" spans="1:17" x14ac:dyDescent="0.2">
      <c r="A625" s="2" t="d">
        <v>2010-11-29</v>
      </c>
      <c r="B625">
        <v>37.419998</v>
      </c>
      <c r="C625">
        <v>31.280000999999999</v>
      </c>
      <c r="D625">
        <v>65.819999999999993</v>
      </c>
      <c r="E625">
        <v>31.09</v>
      </c>
      <c r="F625">
        <v>28.809999000000001</v>
      </c>
      <c r="G625">
        <v>34.040000999999997</v>
      </c>
      <c r="H625">
        <v>37.009998000000003</v>
      </c>
      <c r="I625">
        <v>24.809999000000001</v>
      </c>
      <c r="J625" s="1">
        <f t="shared" si="98"/>
        <v>3.8408645277933133E-2</v>
      </c>
      <c r="K625" s="1">
        <f t="shared" si="99"/>
        <v>-1.9162892814555048E-3</v>
      </c>
      <c r="L625" s="1">
        <f t="shared" si="100"/>
        <v>4.4741867767080619E-2</v>
      </c>
      <c r="M625" s="1">
        <f t="shared" si="101"/>
        <v>5.1596373736842909E-3</v>
      </c>
      <c r="N625" s="1">
        <f t="shared" si="102"/>
        <v>3.4770550843639019E-3</v>
      </c>
      <c r="O625" s="1">
        <f t="shared" si="103"/>
        <v>4.9069315928920269E-2</v>
      </c>
      <c r="P625" s="1">
        <f t="shared" si="104"/>
        <v>4.1373801725782242E-2</v>
      </c>
      <c r="Q625" s="1">
        <f t="shared" si="105"/>
        <v>1.9125669837999598E-2</v>
      </c>
    </row>
    <row r="626" spans="1:17" x14ac:dyDescent="0.2">
      <c r="A626" s="2" t="d">
        <v>2010-12-06</v>
      </c>
      <c r="B626">
        <v>37.560001</v>
      </c>
      <c r="C626">
        <v>31.120000999999998</v>
      </c>
      <c r="D626">
        <v>65.900002000000001</v>
      </c>
      <c r="E626">
        <v>31.290001</v>
      </c>
      <c r="F626">
        <v>29.139999</v>
      </c>
      <c r="G626">
        <v>34.400002000000001</v>
      </c>
      <c r="H626">
        <v>37.25</v>
      </c>
      <c r="I626">
        <v>25.190000999999999</v>
      </c>
      <c r="J626" s="1">
        <f t="shared" si="98"/>
        <v>3.5776144601715049E-2</v>
      </c>
      <c r="K626" s="1">
        <f t="shared" si="99"/>
        <v>-3.21220886296314E-4</v>
      </c>
      <c r="L626" s="1">
        <f t="shared" si="100"/>
        <v>3.568224657815821E-2</v>
      </c>
      <c r="M626" s="1">
        <f t="shared" si="101"/>
        <v>9.3113851547364512E-3</v>
      </c>
      <c r="N626" s="1">
        <f t="shared" si="102"/>
        <v>1.1389252063701727E-2</v>
      </c>
      <c r="O626" s="1">
        <f t="shared" si="103"/>
        <v>4.8848424584079966E-2</v>
      </c>
      <c r="P626" s="1">
        <f t="shared" si="104"/>
        <v>5.122267872476647E-2</v>
      </c>
      <c r="Q626" s="1">
        <f t="shared" si="105"/>
        <v>3.5559382870114946E-2</v>
      </c>
    </row>
    <row r="627" spans="1:17" x14ac:dyDescent="0.2">
      <c r="A627" s="2" t="d">
        <v>2010-12-13</v>
      </c>
      <c r="B627">
        <v>37.360000999999997</v>
      </c>
      <c r="C627">
        <v>31.15</v>
      </c>
      <c r="D627">
        <v>65.889999000000003</v>
      </c>
      <c r="E627">
        <v>31.67</v>
      </c>
      <c r="F627">
        <v>29.360001</v>
      </c>
      <c r="G627">
        <v>34.540000999999997</v>
      </c>
      <c r="H627">
        <v>37.560001</v>
      </c>
      <c r="I627">
        <v>25.08</v>
      </c>
      <c r="J627" s="1">
        <f t="shared" si="98"/>
        <v>2.8507427160370167E-2</v>
      </c>
      <c r="K627" s="1">
        <f t="shared" si="99"/>
        <v>9.3533658940408142E-3</v>
      </c>
      <c r="L627" s="1">
        <f t="shared" si="100"/>
        <v>5.2660157800078933E-2</v>
      </c>
      <c r="M627" s="1">
        <f t="shared" si="101"/>
        <v>3.5023660049632241E-2</v>
      </c>
      <c r="N627" s="1">
        <f t="shared" si="102"/>
        <v>2.9729150531654973E-2</v>
      </c>
      <c r="O627" s="1">
        <f t="shared" si="103"/>
        <v>5.4742993186224734E-2</v>
      </c>
      <c r="P627" s="1">
        <f t="shared" si="104"/>
        <v>7.4312848954517299E-2</v>
      </c>
      <c r="Q627" s="1">
        <f t="shared" si="105"/>
        <v>3.3654098381227668E-2</v>
      </c>
    </row>
    <row r="628" spans="1:17" x14ac:dyDescent="0.2">
      <c r="A628" s="2" t="d">
        <v>2010-12-20</v>
      </c>
      <c r="B628">
        <v>37.630001</v>
      </c>
      <c r="C628">
        <v>31.360001</v>
      </c>
      <c r="D628">
        <v>67.410004000000001</v>
      </c>
      <c r="E628">
        <v>31.65</v>
      </c>
      <c r="F628">
        <v>29.4</v>
      </c>
      <c r="G628">
        <v>34.82</v>
      </c>
      <c r="H628">
        <v>38.139999000000003</v>
      </c>
      <c r="I628">
        <v>25.209999</v>
      </c>
      <c r="J628" s="1">
        <f t="shared" si="98"/>
        <v>5.5963637812994514E-3</v>
      </c>
      <c r="K628" s="1">
        <f t="shared" si="99"/>
        <v>2.5542797235424603E-3</v>
      </c>
      <c r="L628" s="1">
        <f t="shared" si="100"/>
        <v>2.3869690688529066E-2</v>
      </c>
      <c r="M628" s="1">
        <f t="shared" si="101"/>
        <v>1.7851924519522711E-2</v>
      </c>
      <c r="N628" s="1">
        <f t="shared" si="102"/>
        <v>2.0272159958369295E-2</v>
      </c>
      <c r="O628" s="1">
        <f t="shared" si="103"/>
        <v>2.2655601257666764E-2</v>
      </c>
      <c r="P628" s="1">
        <f t="shared" si="104"/>
        <v>3.0075481594465964E-2</v>
      </c>
      <c r="Q628" s="1">
        <f t="shared" si="105"/>
        <v>1.5993944135647937E-2</v>
      </c>
    </row>
    <row r="629" spans="1:17" x14ac:dyDescent="0.2">
      <c r="A629" s="2" t="d">
        <v>2010-12-27</v>
      </c>
      <c r="B629">
        <v>37.409999999999997</v>
      </c>
      <c r="C629">
        <v>31.34</v>
      </c>
      <c r="D629">
        <v>68.25</v>
      </c>
      <c r="E629">
        <v>31.5</v>
      </c>
      <c r="F629">
        <v>29.309999000000001</v>
      </c>
      <c r="G629">
        <v>34.869999</v>
      </c>
      <c r="H629">
        <v>38.409999999999997</v>
      </c>
      <c r="I629">
        <v>25.190000999999999</v>
      </c>
      <c r="J629" s="1">
        <f t="shared" si="98"/>
        <v>-4.0016326040752479E-3</v>
      </c>
      <c r="K629" s="1">
        <f t="shared" si="99"/>
        <v>7.0445054840084622E-3</v>
      </c>
      <c r="L629" s="1">
        <f t="shared" si="100"/>
        <v>3.5038962207594379E-2</v>
      </c>
      <c r="M629" s="1">
        <f t="shared" si="101"/>
        <v>6.6889561917047253E-3</v>
      </c>
      <c r="N629" s="1">
        <f t="shared" si="102"/>
        <v>5.8169541547837397E-3</v>
      </c>
      <c r="O629" s="1">
        <f t="shared" si="103"/>
        <v>1.3570209490726752E-2</v>
      </c>
      <c r="P629" s="1">
        <f t="shared" si="104"/>
        <v>3.0665897532244926E-2</v>
      </c>
      <c r="Q629" s="1">
        <f t="shared" si="105"/>
        <v>0</v>
      </c>
    </row>
    <row r="630" spans="1:17" x14ac:dyDescent="0.2">
      <c r="A630" s="2" t="d">
        <v>2011-01-03</v>
      </c>
      <c r="B630">
        <v>37.700001</v>
      </c>
      <c r="C630">
        <v>31.58</v>
      </c>
      <c r="D630">
        <v>68.279999000000004</v>
      </c>
      <c r="E630">
        <v>32.07</v>
      </c>
      <c r="F630">
        <v>29.030000999999999</v>
      </c>
      <c r="G630">
        <v>35.259998000000003</v>
      </c>
      <c r="H630">
        <v>38.310001</v>
      </c>
      <c r="I630">
        <v>25.75</v>
      </c>
      <c r="J630" s="1">
        <f t="shared" si="98"/>
        <v>9.0594808519268814E-3</v>
      </c>
      <c r="K630" s="1">
        <f t="shared" si="99"/>
        <v>1.370976359403389E-2</v>
      </c>
      <c r="L630" s="1">
        <f t="shared" si="100"/>
        <v>3.563021353174424E-2</v>
      </c>
      <c r="M630" s="1">
        <f t="shared" si="101"/>
        <v>1.2551153154515167E-2</v>
      </c>
      <c r="N630" s="1">
        <f t="shared" si="102"/>
        <v>-1.1303425322598197E-2</v>
      </c>
      <c r="O630" s="1">
        <f t="shared" si="103"/>
        <v>2.0631018577753284E-2</v>
      </c>
      <c r="P630" s="1">
        <f t="shared" si="104"/>
        <v>1.9771303851272421E-2</v>
      </c>
      <c r="Q630" s="1">
        <f t="shared" si="105"/>
        <v>2.6363911345025297E-2</v>
      </c>
    </row>
    <row r="631" spans="1:17" x14ac:dyDescent="0.2">
      <c r="A631" s="2" t="d">
        <v>2011-01-10</v>
      </c>
      <c r="B631">
        <v>37.919998</v>
      </c>
      <c r="C631">
        <v>31.74</v>
      </c>
      <c r="D631">
        <v>70.650002000000001</v>
      </c>
      <c r="E631">
        <v>32.18</v>
      </c>
      <c r="F631">
        <v>29.33</v>
      </c>
      <c r="G631">
        <v>35.909999999999997</v>
      </c>
      <c r="H631">
        <v>38.799999</v>
      </c>
      <c r="I631">
        <v>26.17</v>
      </c>
      <c r="J631" s="1">
        <f t="shared" si="98"/>
        <v>7.6769934643164551E-3</v>
      </c>
      <c r="K631" s="1">
        <f t="shared" si="99"/>
        <v>1.2044487728301167E-2</v>
      </c>
      <c r="L631" s="1">
        <f t="shared" si="100"/>
        <v>4.6944703235376646E-2</v>
      </c>
      <c r="M631" s="1">
        <f t="shared" si="101"/>
        <v>1.6606992974051944E-2</v>
      </c>
      <c r="N631" s="1">
        <f t="shared" si="102"/>
        <v>-2.3837913552762504E-3</v>
      </c>
      <c r="O631" s="1">
        <f t="shared" si="103"/>
        <v>3.0823873897948426E-2</v>
      </c>
      <c r="P631" s="1">
        <f t="shared" si="104"/>
        <v>1.7156646902951201E-2</v>
      </c>
      <c r="Q631" s="1">
        <f t="shared" si="105"/>
        <v>3.7373015009025838E-2</v>
      </c>
    </row>
    <row r="632" spans="1:17" x14ac:dyDescent="0.2">
      <c r="A632" s="2" t="d">
        <v>2011-01-17</v>
      </c>
      <c r="B632">
        <v>37.82</v>
      </c>
      <c r="C632">
        <v>31.950001</v>
      </c>
      <c r="D632">
        <v>70.099997999999999</v>
      </c>
      <c r="E632">
        <v>32.189999</v>
      </c>
      <c r="F632">
        <v>29.49</v>
      </c>
      <c r="G632">
        <v>35.900002000000001</v>
      </c>
      <c r="H632">
        <v>37.479999999999997</v>
      </c>
      <c r="I632">
        <v>25.719999000000001</v>
      </c>
      <c r="J632" s="1">
        <f t="shared" si="98"/>
        <v>1.090001487025684E-2</v>
      </c>
      <c r="K632" s="1">
        <f t="shared" si="99"/>
        <v>1.927697519457312E-2</v>
      </c>
      <c r="L632" s="1">
        <f t="shared" si="100"/>
        <v>2.674533144480442E-2</v>
      </c>
      <c r="M632" s="1">
        <f t="shared" si="101"/>
        <v>2.1668268413580539E-2</v>
      </c>
      <c r="N632" s="1">
        <f t="shared" si="102"/>
        <v>6.1225022224328214E-3</v>
      </c>
      <c r="O632" s="1">
        <f t="shared" si="103"/>
        <v>2.9110519194925445E-2</v>
      </c>
      <c r="P632" s="1">
        <f t="shared" si="104"/>
        <v>-2.4510384987592029E-2</v>
      </c>
      <c r="Q632" s="1">
        <f t="shared" si="105"/>
        <v>2.0821730426358136E-2</v>
      </c>
    </row>
    <row r="633" spans="1:17" x14ac:dyDescent="0.2">
      <c r="A633" s="2" t="d">
        <v>2011-01-24</v>
      </c>
      <c r="B633">
        <v>37.099997999999999</v>
      </c>
      <c r="C633">
        <v>31.65</v>
      </c>
      <c r="D633">
        <v>71.110000999999997</v>
      </c>
      <c r="E633">
        <v>31.610001</v>
      </c>
      <c r="F633">
        <v>28.98</v>
      </c>
      <c r="G633">
        <v>35.830002</v>
      </c>
      <c r="H633">
        <v>37.810001</v>
      </c>
      <c r="I633">
        <v>25.83</v>
      </c>
      <c r="J633" s="1">
        <f t="shared" si="98"/>
        <v>-1.6043205274131538E-2</v>
      </c>
      <c r="K633" s="1">
        <f t="shared" si="99"/>
        <v>2.21413976268917E-3</v>
      </c>
      <c r="L633" s="1">
        <f t="shared" si="100"/>
        <v>4.0611104677483439E-2</v>
      </c>
      <c r="M633" s="1">
        <f t="shared" si="101"/>
        <v>-1.4447455841979304E-2</v>
      </c>
      <c r="N633" s="1">
        <f t="shared" si="102"/>
        <v>-1.7238755911252606E-3</v>
      </c>
      <c r="O633" s="1">
        <f t="shared" si="103"/>
        <v>1.6036466887781705E-2</v>
      </c>
      <c r="P633" s="1">
        <f t="shared" si="104"/>
        <v>-1.3137340464531744E-2</v>
      </c>
      <c r="Q633" s="1">
        <f t="shared" si="105"/>
        <v>3.1019799980038908E-3</v>
      </c>
    </row>
    <row r="634" spans="1:17" x14ac:dyDescent="0.2">
      <c r="A634" s="2" t="d">
        <v>2011-01-31</v>
      </c>
      <c r="B634">
        <v>38.209999000000003</v>
      </c>
      <c r="C634">
        <v>31.799999</v>
      </c>
      <c r="D634">
        <v>74.129997000000003</v>
      </c>
      <c r="E634">
        <v>32.330002</v>
      </c>
      <c r="F634">
        <v>29.299999</v>
      </c>
      <c r="G634">
        <v>36.779998999999997</v>
      </c>
      <c r="H634">
        <v>39.580002</v>
      </c>
      <c r="I634">
        <v>26.690000999999999</v>
      </c>
      <c r="J634" s="1">
        <f t="shared" si="98"/>
        <v>7.6186106434452255E-3</v>
      </c>
      <c r="K634" s="1">
        <f t="shared" si="99"/>
        <v>1.8885432413268746E-3</v>
      </c>
      <c r="L634" s="1">
        <f t="shared" si="100"/>
        <v>4.8082130760082553E-2</v>
      </c>
      <c r="M634" s="1">
        <f t="shared" si="101"/>
        <v>4.6505120351502151E-3</v>
      </c>
      <c r="N634" s="1">
        <f t="shared" si="102"/>
        <v>-1.0234010960314096E-3</v>
      </c>
      <c r="O634" s="1">
        <f t="shared" si="103"/>
        <v>2.3938383749493621E-2</v>
      </c>
      <c r="P634" s="1">
        <f t="shared" si="104"/>
        <v>1.9903769848957906E-2</v>
      </c>
      <c r="Q634" s="1">
        <f t="shared" si="105"/>
        <v>1.9675284341593685E-2</v>
      </c>
    </row>
    <row r="635" spans="1:17" x14ac:dyDescent="0.2">
      <c r="A635" s="2" t="d">
        <v>2011-02-07</v>
      </c>
      <c r="B635">
        <v>39.580002</v>
      </c>
      <c r="C635">
        <v>32</v>
      </c>
      <c r="D635">
        <v>74.110000999999997</v>
      </c>
      <c r="E635">
        <v>32.380001</v>
      </c>
      <c r="F635">
        <v>29.58</v>
      </c>
      <c r="G635">
        <v>37.849997999999999</v>
      </c>
      <c r="H635">
        <v>39.849997999999999</v>
      </c>
      <c r="I635">
        <v>26.9</v>
      </c>
      <c r="J635" s="1">
        <f t="shared" si="98"/>
        <v>4.5485927474677869E-2</v>
      </c>
      <c r="K635" s="1">
        <f t="shared" si="99"/>
        <v>1.5636906772786066E-3</v>
      </c>
      <c r="L635" s="1">
        <f t="shared" si="100"/>
        <v>5.5627723946849603E-2</v>
      </c>
      <c r="M635" s="1">
        <f t="shared" si="101"/>
        <v>5.8851648875818214E-3</v>
      </c>
      <c r="N635" s="1">
        <f t="shared" si="102"/>
        <v>3.0472344554689059E-3</v>
      </c>
      <c r="O635" s="1">
        <f t="shared" si="103"/>
        <v>5.2893575838759685E-2</v>
      </c>
      <c r="P635" s="1">
        <f t="shared" si="104"/>
        <v>6.1314897677795667E-2</v>
      </c>
      <c r="Q635" s="1">
        <f t="shared" si="105"/>
        <v>4.4857426118624283E-2</v>
      </c>
    </row>
    <row r="636" spans="1:17" x14ac:dyDescent="0.2">
      <c r="A636" s="2" t="d">
        <v>2011-02-14</v>
      </c>
      <c r="B636">
        <v>40.009998000000003</v>
      </c>
      <c r="C636">
        <v>31.91</v>
      </c>
      <c r="D636">
        <v>77.019997000000004</v>
      </c>
      <c r="E636">
        <v>32.810001</v>
      </c>
      <c r="F636">
        <v>29.799999</v>
      </c>
      <c r="G636">
        <v>38.040000999999997</v>
      </c>
      <c r="H636">
        <v>40.25</v>
      </c>
      <c r="I636">
        <v>27</v>
      </c>
      <c r="J636" s="1">
        <f t="shared" si="98"/>
        <v>7.5512457176607164E-2</v>
      </c>
      <c r="K636" s="1">
        <f t="shared" si="99"/>
        <v>8.1812916999669579E-3</v>
      </c>
      <c r="L636" s="1">
        <f t="shared" si="100"/>
        <v>7.9837101477694072E-2</v>
      </c>
      <c r="M636" s="1">
        <f t="shared" si="101"/>
        <v>3.7259819588438201E-2</v>
      </c>
      <c r="N636" s="1">
        <f t="shared" si="102"/>
        <v>2.7902423061774838E-2</v>
      </c>
      <c r="O636" s="1">
        <f t="shared" si="103"/>
        <v>5.9852676829299956E-2</v>
      </c>
      <c r="P636" s="1">
        <f t="shared" si="104"/>
        <v>6.2536359513701678E-2</v>
      </c>
      <c r="Q636" s="1">
        <f t="shared" si="105"/>
        <v>4.4300258896580021E-2</v>
      </c>
    </row>
    <row r="637" spans="1:17" x14ac:dyDescent="0.2">
      <c r="A637" s="2" t="d">
        <v>2011-02-21</v>
      </c>
      <c r="B637">
        <v>39.110000999999997</v>
      </c>
      <c r="C637">
        <v>31.76</v>
      </c>
      <c r="D637">
        <v>77.940002000000007</v>
      </c>
      <c r="E637">
        <v>32.310001</v>
      </c>
      <c r="F637">
        <v>29.549999</v>
      </c>
      <c r="G637">
        <v>36.830002</v>
      </c>
      <c r="H637">
        <v>39.040000999999997</v>
      </c>
      <c r="I637">
        <v>26.450001</v>
      </c>
      <c r="J637" s="1">
        <f t="shared" si="98"/>
        <v>2.3280979048681517E-2</v>
      </c>
      <c r="K637" s="1">
        <f t="shared" si="99"/>
        <v>-1.2586219606547061E-3</v>
      </c>
      <c r="L637" s="1">
        <f t="shared" si="100"/>
        <v>5.0119057372145476E-2</v>
      </c>
      <c r="M637" s="1">
        <f t="shared" si="101"/>
        <v>-6.1884281281081874E-4</v>
      </c>
      <c r="N637" s="1">
        <f t="shared" si="102"/>
        <v>8.4962281178309583E-3</v>
      </c>
      <c r="O637" s="1">
        <f t="shared" si="103"/>
        <v>1.3585927730443493E-3</v>
      </c>
      <c r="P637" s="1">
        <f t="shared" si="104"/>
        <v>-1.3737203545343926E-2</v>
      </c>
      <c r="Q637" s="1">
        <f t="shared" si="105"/>
        <v>-9.0328047721571179E-3</v>
      </c>
    </row>
    <row r="638" spans="1:17" x14ac:dyDescent="0.2">
      <c r="A638" s="2" t="d">
        <v>2011-02-28</v>
      </c>
      <c r="B638">
        <v>39.209999000000003</v>
      </c>
      <c r="C638">
        <v>32.009998000000003</v>
      </c>
      <c r="D638">
        <v>78.339995999999999</v>
      </c>
      <c r="E638">
        <v>33.130001</v>
      </c>
      <c r="F638">
        <v>29.58</v>
      </c>
      <c r="G638">
        <v>36.840000000000003</v>
      </c>
      <c r="H638">
        <v>39.049999</v>
      </c>
      <c r="I638">
        <v>26.42</v>
      </c>
      <c r="J638" s="1">
        <f t="shared" si="98"/>
        <v>-9.3921999044473542E-3</v>
      </c>
      <c r="K638" s="1">
        <f t="shared" si="99"/>
        <v>3.1238870156843451E-4</v>
      </c>
      <c r="L638" s="1">
        <f t="shared" si="100"/>
        <v>5.5507787721476534E-2</v>
      </c>
      <c r="M638" s="1">
        <f t="shared" si="101"/>
        <v>2.2898267363177335E-2</v>
      </c>
      <c r="N638" s="1">
        <f t="shared" si="102"/>
        <v>0</v>
      </c>
      <c r="O638" s="1">
        <f t="shared" si="103"/>
        <v>-2.7046715656191642E-2</v>
      </c>
      <c r="P638" s="1">
        <f t="shared" si="104"/>
        <v>-2.0279504370516992E-2</v>
      </c>
      <c r="Q638" s="1">
        <f t="shared" si="105"/>
        <v>-1.8004987513614085E-2</v>
      </c>
    </row>
    <row r="639" spans="1:17" x14ac:dyDescent="0.2">
      <c r="A639" s="2" t="d">
        <v>2011-03-07</v>
      </c>
      <c r="B639">
        <v>39.009998000000003</v>
      </c>
      <c r="C639">
        <v>32.520000000000003</v>
      </c>
      <c r="D639">
        <v>75.110000999999997</v>
      </c>
      <c r="E639">
        <v>32.700001</v>
      </c>
      <c r="F639">
        <v>29.73</v>
      </c>
      <c r="G639">
        <v>36.669998</v>
      </c>
      <c r="H639">
        <v>37.909999999999997</v>
      </c>
      <c r="I639">
        <v>25.799999</v>
      </c>
      <c r="J639" s="1">
        <f t="shared" si="98"/>
        <v>-2.5311400631980844E-2</v>
      </c>
      <c r="K639" s="1">
        <f t="shared" si="99"/>
        <v>1.8935844389457782E-2</v>
      </c>
      <c r="L639" s="1">
        <f t="shared" si="100"/>
        <v>-2.5111370424113572E-2</v>
      </c>
      <c r="M639" s="1">
        <f t="shared" si="101"/>
        <v>-3.3582689672754331E-3</v>
      </c>
      <c r="N639" s="1">
        <f t="shared" si="102"/>
        <v>-2.3517229443048879E-3</v>
      </c>
      <c r="O639" s="1">
        <f t="shared" si="103"/>
        <v>-3.6679336422570041E-2</v>
      </c>
      <c r="P639" s="1">
        <f t="shared" si="104"/>
        <v>-5.9895074336329041E-2</v>
      </c>
      <c r="Q639" s="1">
        <f t="shared" si="105"/>
        <v>-4.546241283644803E-2</v>
      </c>
    </row>
    <row r="640" spans="1:17" x14ac:dyDescent="0.2">
      <c r="A640" s="2" t="d">
        <v>2011-03-14</v>
      </c>
      <c r="B640">
        <v>37.580002</v>
      </c>
      <c r="C640">
        <v>30.879999000000002</v>
      </c>
      <c r="D640">
        <v>75.389999000000003</v>
      </c>
      <c r="E640">
        <v>31.969999000000001</v>
      </c>
      <c r="F640">
        <v>29.049999</v>
      </c>
      <c r="G640">
        <v>35.970001000000003</v>
      </c>
      <c r="H640">
        <v>37.729999999999997</v>
      </c>
      <c r="I640">
        <v>24.9</v>
      </c>
      <c r="J640" s="1">
        <f t="shared" si="98"/>
        <v>-3.9906167131214962E-2</v>
      </c>
      <c r="K640" s="1">
        <f t="shared" si="99"/>
        <v>-2.8098943605779785E-2</v>
      </c>
      <c r="L640" s="1">
        <f t="shared" si="100"/>
        <v>-3.3264698612075844E-2</v>
      </c>
      <c r="M640" s="1">
        <f t="shared" si="101"/>
        <v>-1.0578878994151308E-2</v>
      </c>
      <c r="N640" s="1">
        <f t="shared" si="102"/>
        <v>-1.7065261136647341E-2</v>
      </c>
      <c r="O640" s="1">
        <f t="shared" si="103"/>
        <v>-2.3627499252051858E-2</v>
      </c>
      <c r="P640" s="1">
        <f t="shared" si="104"/>
        <v>-3.4131253183426448E-2</v>
      </c>
      <c r="Q640" s="1">
        <f t="shared" si="105"/>
        <v>-6.0388392640829229E-2</v>
      </c>
    </row>
    <row r="641" spans="1:17" x14ac:dyDescent="0.2">
      <c r="A641" s="2" t="d">
        <v>2011-03-21</v>
      </c>
      <c r="B641">
        <v>38.82</v>
      </c>
      <c r="C641">
        <v>31.389999</v>
      </c>
      <c r="D641">
        <v>78.690002000000007</v>
      </c>
      <c r="E641">
        <v>32.669998</v>
      </c>
      <c r="F641">
        <v>29.690000999999999</v>
      </c>
      <c r="G641">
        <v>37.099997999999999</v>
      </c>
      <c r="H641">
        <v>39.229999999999997</v>
      </c>
      <c r="I641">
        <v>25.879999000000002</v>
      </c>
      <c r="J641" s="1">
        <f t="shared" si="98"/>
        <v>-9.9962130596777596E-3</v>
      </c>
      <c r="K641" s="1">
        <f t="shared" si="99"/>
        <v>-1.9558952504712759E-2</v>
      </c>
      <c r="L641" s="1">
        <f t="shared" si="100"/>
        <v>4.4578307848822177E-3</v>
      </c>
      <c r="M641" s="1">
        <f t="shared" si="101"/>
        <v>-1.3982082101193307E-2</v>
      </c>
      <c r="N641" s="1">
        <f t="shared" si="102"/>
        <v>3.7118651743883726E-3</v>
      </c>
      <c r="O641" s="1">
        <f t="shared" si="103"/>
        <v>7.0327043179260655E-3</v>
      </c>
      <c r="P641" s="1">
        <f t="shared" si="104"/>
        <v>4.5989095439611591E-3</v>
      </c>
      <c r="Q641" s="1">
        <f t="shared" si="105"/>
        <v>-2.0650868101356509E-2</v>
      </c>
    </row>
    <row r="642" spans="1:17" x14ac:dyDescent="0.2">
      <c r="A642" s="2" t="d">
        <v>2011-03-28</v>
      </c>
      <c r="B642">
        <v>39.299999</v>
      </c>
      <c r="C642">
        <v>32.119999</v>
      </c>
      <c r="D642">
        <v>79.989998</v>
      </c>
      <c r="E642">
        <v>33.279998999999997</v>
      </c>
      <c r="F642">
        <v>30.07</v>
      </c>
      <c r="G642">
        <v>37.979999999999997</v>
      </c>
      <c r="H642">
        <v>40.169998</v>
      </c>
      <c r="I642">
        <v>26.01</v>
      </c>
      <c r="J642" s="1">
        <f t="shared" si="98"/>
        <v>7.4065211802640599E-3</v>
      </c>
      <c r="K642" s="1">
        <f t="shared" si="99"/>
        <v>-1.2376426734299791E-2</v>
      </c>
      <c r="L642" s="1">
        <f t="shared" si="100"/>
        <v>6.2947882845878184E-2</v>
      </c>
      <c r="M642" s="1">
        <f t="shared" si="101"/>
        <v>1.7581477420683268E-2</v>
      </c>
      <c r="N642" s="1">
        <f t="shared" si="102"/>
        <v>1.1371359990431299E-2</v>
      </c>
      <c r="O642" s="1">
        <f t="shared" si="103"/>
        <v>3.5100777841402926E-2</v>
      </c>
      <c r="P642" s="1">
        <f t="shared" si="104"/>
        <v>5.7905469054546951E-2</v>
      </c>
      <c r="Q642" s="1">
        <f t="shared" si="105"/>
        <v>8.1066262926791973E-3</v>
      </c>
    </row>
    <row r="643" spans="1:17" x14ac:dyDescent="0.2">
      <c r="A643" s="2" t="d">
        <v>2011-04-04</v>
      </c>
      <c r="B643">
        <v>39.060001</v>
      </c>
      <c r="C643">
        <v>31.98</v>
      </c>
      <c r="D643">
        <v>79.720000999999996</v>
      </c>
      <c r="E643">
        <v>33.32</v>
      </c>
      <c r="F643">
        <v>30.25</v>
      </c>
      <c r="G643">
        <v>37.419998</v>
      </c>
      <c r="H643">
        <v>40.200001</v>
      </c>
      <c r="I643">
        <v>25.93</v>
      </c>
      <c r="J643" s="1">
        <f t="shared" si="98"/>
        <v>3.8626903845055349E-2</v>
      </c>
      <c r="K643" s="1">
        <f t="shared" si="99"/>
        <v>3.5002014632652838E-2</v>
      </c>
      <c r="L643" s="1">
        <f t="shared" si="100"/>
        <v>5.5845880929245653E-2</v>
      </c>
      <c r="M643" s="1">
        <f t="shared" si="101"/>
        <v>4.1359885506216588E-2</v>
      </c>
      <c r="N643" s="1">
        <f t="shared" si="102"/>
        <v>4.047773560233886E-2</v>
      </c>
      <c r="O643" s="1">
        <f t="shared" si="103"/>
        <v>3.9519981890110294E-2</v>
      </c>
      <c r="P643" s="1">
        <f t="shared" si="104"/>
        <v>6.3411486524377864E-2</v>
      </c>
      <c r="Q643" s="1">
        <f t="shared" si="105"/>
        <v>4.0532796079911067E-2</v>
      </c>
    </row>
    <row r="644" spans="1:17" x14ac:dyDescent="0.2">
      <c r="A644" s="2" t="d">
        <v>2011-04-11</v>
      </c>
      <c r="B644">
        <v>39.25</v>
      </c>
      <c r="C644">
        <v>32.099997999999999</v>
      </c>
      <c r="D644">
        <v>77.190002000000007</v>
      </c>
      <c r="E644">
        <v>33.919998</v>
      </c>
      <c r="F644">
        <v>30.84</v>
      </c>
      <c r="G644">
        <v>37.130001</v>
      </c>
      <c r="H644">
        <v>39.360000999999997</v>
      </c>
      <c r="I644">
        <v>25.74</v>
      </c>
      <c r="J644" s="1">
        <f t="shared" si="98"/>
        <v>1.1015866487553283E-2</v>
      </c>
      <c r="K644" s="1">
        <f t="shared" si="99"/>
        <v>2.236662883409005E-2</v>
      </c>
      <c r="L644" s="1">
        <f t="shared" si="100"/>
        <v>-1.9246167091227659E-2</v>
      </c>
      <c r="M644" s="1">
        <f t="shared" si="101"/>
        <v>3.7547587566702595E-2</v>
      </c>
      <c r="N644" s="1">
        <f t="shared" si="102"/>
        <v>3.8002226238086668E-2</v>
      </c>
      <c r="O644" s="1">
        <f t="shared" si="103"/>
        <v>8.0837941635594648E-4</v>
      </c>
      <c r="P644" s="1">
        <f t="shared" si="104"/>
        <v>3.3083373690953152E-3</v>
      </c>
      <c r="Q644" s="1">
        <f t="shared" si="105"/>
        <v>-5.4242288248422289E-3</v>
      </c>
    </row>
    <row r="645" spans="1:17" x14ac:dyDescent="0.2">
      <c r="A645" s="2" t="d">
        <v>2011-04-18</v>
      </c>
      <c r="B645">
        <v>39.909999999999997</v>
      </c>
      <c r="C645">
        <v>32.240001999999997</v>
      </c>
      <c r="D645">
        <v>78.980002999999996</v>
      </c>
      <c r="E645">
        <v>34.25</v>
      </c>
      <c r="F645">
        <v>30.9</v>
      </c>
      <c r="G645">
        <v>37.630001</v>
      </c>
      <c r="H645">
        <v>40.450001</v>
      </c>
      <c r="I645">
        <v>26.35</v>
      </c>
      <c r="J645" s="1">
        <f t="shared" si="98"/>
        <v>1.5402425630719868E-2</v>
      </c>
      <c r="K645" s="1">
        <f t="shared" si="99"/>
        <v>3.7291217278549349E-3</v>
      </c>
      <c r="L645" s="1">
        <f t="shared" si="100"/>
        <v>-1.2706908014802348E-2</v>
      </c>
      <c r="M645" s="1">
        <f t="shared" si="101"/>
        <v>2.8729978803303965E-2</v>
      </c>
      <c r="N645" s="1">
        <f t="shared" si="102"/>
        <v>2.7228186903261991E-2</v>
      </c>
      <c r="O645" s="1">
        <f t="shared" si="103"/>
        <v>-9.2580742042525782E-3</v>
      </c>
      <c r="P645" s="1">
        <f t="shared" si="104"/>
        <v>6.946269643589068E-3</v>
      </c>
      <c r="Q645" s="1">
        <f t="shared" si="105"/>
        <v>1.2987195526811112E-2</v>
      </c>
    </row>
    <row r="646" spans="1:17" x14ac:dyDescent="0.2">
      <c r="A646" s="2" t="d">
        <v>2011-04-25</v>
      </c>
      <c r="B646">
        <v>40.549999</v>
      </c>
      <c r="C646">
        <v>33.159999999999997</v>
      </c>
      <c r="D646">
        <v>80.480002999999996</v>
      </c>
      <c r="E646">
        <v>35.240001999999997</v>
      </c>
      <c r="F646">
        <v>31.52</v>
      </c>
      <c r="G646">
        <v>38.700001</v>
      </c>
      <c r="H646">
        <v>40.869999</v>
      </c>
      <c r="I646">
        <v>26.74</v>
      </c>
      <c r="J646" s="1">
        <f t="shared" ref="J646:J709" si="106">LN(B646/B643)</f>
        <v>3.7436804850338165E-2</v>
      </c>
      <c r="K646" s="1">
        <f t="shared" ref="K646:K709" si="107">LN(C646/C643)</f>
        <v>3.6233622861285841E-2</v>
      </c>
      <c r="L646" s="1">
        <f t="shared" ref="L646:L709" si="108">LN(D646/D643)</f>
        <v>9.4882357392727344E-3</v>
      </c>
      <c r="M646" s="1">
        <f t="shared" ref="M646:M709" si="109">LN(E646/E643)</f>
        <v>5.6024040523024121E-2</v>
      </c>
      <c r="N646" s="1">
        <f t="shared" ref="N646:N709" si="110">LN(F646/F643)</f>
        <v>4.1126080512827796E-2</v>
      </c>
      <c r="O646" s="1">
        <f t="shared" ref="O646:O709" si="111">LN(G646/G643)</f>
        <v>3.363435847694126E-2</v>
      </c>
      <c r="P646" s="1">
        <f t="shared" ref="P646:P709" si="112">LN(H646/H643)</f>
        <v>1.6529252607763893E-2</v>
      </c>
      <c r="Q646" s="1">
        <f t="shared" ref="Q646:Q709" si="113">LN(I646/I643)</f>
        <v>3.0759972123223966E-2</v>
      </c>
    </row>
    <row r="647" spans="1:17" x14ac:dyDescent="0.2">
      <c r="A647" s="2" t="d">
        <v>2011-05-02</v>
      </c>
      <c r="B647">
        <v>40.290000999999997</v>
      </c>
      <c r="C647">
        <v>33.290000999999997</v>
      </c>
      <c r="D647">
        <v>74.800003000000004</v>
      </c>
      <c r="E647">
        <v>35.5</v>
      </c>
      <c r="F647">
        <v>31.440000999999999</v>
      </c>
      <c r="G647">
        <v>38.07</v>
      </c>
      <c r="H647">
        <v>39.349997999999999</v>
      </c>
      <c r="I647">
        <v>26.48</v>
      </c>
      <c r="J647" s="1">
        <f t="shared" si="106"/>
        <v>2.6151879794892668E-2</v>
      </c>
      <c r="K647" s="1">
        <f t="shared" si="107"/>
        <v>3.6401113795311434E-2</v>
      </c>
      <c r="L647" s="1">
        <f t="shared" si="108"/>
        <v>-3.1452015784471536E-2</v>
      </c>
      <c r="M647" s="1">
        <f t="shared" si="109"/>
        <v>4.5527944519933632E-2</v>
      </c>
      <c r="N647" s="1">
        <f t="shared" si="110"/>
        <v>1.9268450672492186E-2</v>
      </c>
      <c r="O647" s="1">
        <f t="shared" si="111"/>
        <v>2.5001275273017917E-2</v>
      </c>
      <c r="P647" s="1">
        <f t="shared" si="112"/>
        <v>-2.5417355306664213E-4</v>
      </c>
      <c r="Q647" s="1">
        <f t="shared" si="113"/>
        <v>2.8343528900826954E-2</v>
      </c>
    </row>
    <row r="648" spans="1:17" x14ac:dyDescent="0.2">
      <c r="A648" s="2" t="d">
        <v>2011-05-09</v>
      </c>
      <c r="B648">
        <v>40.560001</v>
      </c>
      <c r="C648">
        <v>33.909999999999997</v>
      </c>
      <c r="D648">
        <v>73.790001000000004</v>
      </c>
      <c r="E648">
        <v>36.080002</v>
      </c>
      <c r="F648">
        <v>32.110000999999997</v>
      </c>
      <c r="G648">
        <v>37.68</v>
      </c>
      <c r="H648">
        <v>38.650002000000001</v>
      </c>
      <c r="I648">
        <v>26.459999</v>
      </c>
      <c r="J648" s="1">
        <f t="shared" si="106"/>
        <v>1.6155464877117377E-2</v>
      </c>
      <c r="K648" s="1">
        <f t="shared" si="107"/>
        <v>5.0501976464382155E-2</v>
      </c>
      <c r="L648" s="1">
        <f t="shared" si="108"/>
        <v>-6.7971459220555405E-2</v>
      </c>
      <c r="M648" s="1">
        <f t="shared" si="109"/>
        <v>5.2052185918559639E-2</v>
      </c>
      <c r="N648" s="1">
        <f t="shared" si="110"/>
        <v>3.8411355340668404E-2</v>
      </c>
      <c r="O648" s="1">
        <f t="shared" si="111"/>
        <v>1.3278185282752594E-3</v>
      </c>
      <c r="P648" s="1">
        <f t="shared" si="112"/>
        <v>-4.5519841446507149E-2</v>
      </c>
      <c r="Q648" s="1">
        <f t="shared" si="113"/>
        <v>4.1658459065425915E-3</v>
      </c>
    </row>
    <row r="649" spans="1:17" x14ac:dyDescent="0.2">
      <c r="A649" s="2" t="d">
        <v>2011-05-16</v>
      </c>
      <c r="B649">
        <v>40.270000000000003</v>
      </c>
      <c r="C649">
        <v>34.130001</v>
      </c>
      <c r="D649">
        <v>74.629997000000003</v>
      </c>
      <c r="E649">
        <v>36.040000999999997</v>
      </c>
      <c r="F649">
        <v>32.32</v>
      </c>
      <c r="G649">
        <v>37.369999</v>
      </c>
      <c r="H649">
        <v>38.509998000000003</v>
      </c>
      <c r="I649">
        <v>26.17</v>
      </c>
      <c r="J649" s="1">
        <f t="shared" si="106"/>
        <v>-6.9289810371462486E-3</v>
      </c>
      <c r="K649" s="1">
        <f t="shared" si="107"/>
        <v>2.8832461951257458E-2</v>
      </c>
      <c r="L649" s="1">
        <f t="shared" si="108"/>
        <v>-7.5466212682786651E-2</v>
      </c>
      <c r="M649" s="1">
        <f t="shared" si="109"/>
        <v>2.2447602665418506E-2</v>
      </c>
      <c r="N649" s="1">
        <f t="shared" si="110"/>
        <v>2.506396866321622E-2</v>
      </c>
      <c r="O649" s="1">
        <f t="shared" si="111"/>
        <v>-3.4971409137569555E-2</v>
      </c>
      <c r="P649" s="1">
        <f t="shared" si="112"/>
        <v>-5.9478377216107041E-2</v>
      </c>
      <c r="Q649" s="1">
        <f t="shared" si="113"/>
        <v>-2.1546855131742471E-2</v>
      </c>
    </row>
    <row r="650" spans="1:17" x14ac:dyDescent="0.2">
      <c r="A650" s="2" t="d">
        <v>2011-05-23</v>
      </c>
      <c r="B650">
        <v>40.159999999999997</v>
      </c>
      <c r="C650">
        <v>33.619999</v>
      </c>
      <c r="D650">
        <v>76.339995999999999</v>
      </c>
      <c r="E650">
        <v>35.689999</v>
      </c>
      <c r="F650">
        <v>32.040000999999997</v>
      </c>
      <c r="G650">
        <v>37.290000999999997</v>
      </c>
      <c r="H650">
        <v>39.349997999999999</v>
      </c>
      <c r="I650">
        <v>26.1</v>
      </c>
      <c r="J650" s="1">
        <f t="shared" si="106"/>
        <v>-3.2318486398364185E-3</v>
      </c>
      <c r="K650" s="1">
        <f t="shared" si="107"/>
        <v>9.8640166102854209E-3</v>
      </c>
      <c r="L650" s="1">
        <f t="shared" si="108"/>
        <v>2.0379069832528962E-2</v>
      </c>
      <c r="M650" s="1">
        <f t="shared" si="109"/>
        <v>5.3378130016455408E-3</v>
      </c>
      <c r="N650" s="1">
        <f t="shared" si="110"/>
        <v>1.8904154043523174E-2</v>
      </c>
      <c r="O650" s="1">
        <f t="shared" si="111"/>
        <v>-2.0701349386835974E-2</v>
      </c>
      <c r="P650" s="1">
        <f t="shared" si="112"/>
        <v>0</v>
      </c>
      <c r="Q650" s="1">
        <f t="shared" si="113"/>
        <v>-1.4454416740159699E-2</v>
      </c>
    </row>
    <row r="651" spans="1:17" x14ac:dyDescent="0.2">
      <c r="A651" s="2" t="d">
        <v>2011-05-30</v>
      </c>
      <c r="B651">
        <v>38.919998</v>
      </c>
      <c r="C651">
        <v>33.189999</v>
      </c>
      <c r="D651">
        <v>75.260002</v>
      </c>
      <c r="E651">
        <v>35.189999</v>
      </c>
      <c r="F651">
        <v>31.309999000000001</v>
      </c>
      <c r="G651">
        <v>36.099997999999999</v>
      </c>
      <c r="H651">
        <v>38.080002</v>
      </c>
      <c r="I651">
        <v>25.540001</v>
      </c>
      <c r="J651" s="1">
        <f t="shared" si="106"/>
        <v>-4.1274178007418248E-2</v>
      </c>
      <c r="K651" s="1">
        <f t="shared" si="107"/>
        <v>-2.146136053522147E-2</v>
      </c>
      <c r="L651" s="1">
        <f t="shared" si="108"/>
        <v>1.9725577117585286E-2</v>
      </c>
      <c r="M651" s="1">
        <f t="shared" si="109"/>
        <v>-2.4976827710464437E-2</v>
      </c>
      <c r="N651" s="1">
        <f t="shared" si="110"/>
        <v>-2.5230035844732043E-2</v>
      </c>
      <c r="O651" s="1">
        <f t="shared" si="111"/>
        <v>-4.2836639770990656E-2</v>
      </c>
      <c r="P651" s="1">
        <f t="shared" si="112"/>
        <v>-1.4857564335700447E-2</v>
      </c>
      <c r="Q651" s="1">
        <f t="shared" si="113"/>
        <v>-3.5388231135253627E-2</v>
      </c>
    </row>
    <row r="652" spans="1:17" x14ac:dyDescent="0.2">
      <c r="A652" s="2" t="d">
        <v>2011-06-06</v>
      </c>
      <c r="B652">
        <v>37.860000999999997</v>
      </c>
      <c r="C652">
        <v>32.970001000000003</v>
      </c>
      <c r="D652">
        <v>73.330001999999993</v>
      </c>
      <c r="E652">
        <v>34.810001</v>
      </c>
      <c r="F652">
        <v>30.91</v>
      </c>
      <c r="G652">
        <v>35.209999000000003</v>
      </c>
      <c r="H652">
        <v>37.590000000000003</v>
      </c>
      <c r="I652">
        <v>24.77</v>
      </c>
      <c r="J652" s="1">
        <f t="shared" si="106"/>
        <v>-6.1711602669085611E-2</v>
      </c>
      <c r="K652" s="1">
        <f t="shared" si="107"/>
        <v>-3.4578704804108629E-2</v>
      </c>
      <c r="L652" s="1">
        <f t="shared" si="108"/>
        <v>-1.7572701565308959E-2</v>
      </c>
      <c r="M652" s="1">
        <f t="shared" si="109"/>
        <v>-3.4724729936360256E-2</v>
      </c>
      <c r="N652" s="1">
        <f t="shared" si="110"/>
        <v>-4.4606477508869702E-2</v>
      </c>
      <c r="O652" s="1">
        <f t="shared" si="111"/>
        <v>-5.9538111972021072E-2</v>
      </c>
      <c r="P652" s="1">
        <f t="shared" si="112"/>
        <v>-2.4179838316167133E-2</v>
      </c>
      <c r="Q652" s="1">
        <f t="shared" si="113"/>
        <v>-5.4980473040786369E-2</v>
      </c>
    </row>
    <row r="653" spans="1:17" x14ac:dyDescent="0.2">
      <c r="A653" s="2" t="d">
        <v>2011-06-13</v>
      </c>
      <c r="B653">
        <v>37.950001</v>
      </c>
      <c r="C653">
        <v>32.990001999999997</v>
      </c>
      <c r="D653">
        <v>71.680000000000007</v>
      </c>
      <c r="E653">
        <v>34.770000000000003</v>
      </c>
      <c r="F653">
        <v>31.139999</v>
      </c>
      <c r="G653">
        <v>35.450001</v>
      </c>
      <c r="H653">
        <v>36.639999000000003</v>
      </c>
      <c r="I653">
        <v>24.450001</v>
      </c>
      <c r="J653" s="1">
        <f t="shared" si="106"/>
        <v>-5.6601945191373924E-2</v>
      </c>
      <c r="K653" s="1">
        <f t="shared" si="107"/>
        <v>-1.8916552371349492E-2</v>
      </c>
      <c r="L653" s="1">
        <f t="shared" si="108"/>
        <v>-6.298522625323659E-2</v>
      </c>
      <c r="M653" s="1">
        <f t="shared" si="109"/>
        <v>-2.6115563463245475E-2</v>
      </c>
      <c r="N653" s="1">
        <f t="shared" si="110"/>
        <v>-2.8492019118330273E-2</v>
      </c>
      <c r="O653" s="1">
        <f t="shared" si="111"/>
        <v>-5.0601939820689078E-2</v>
      </c>
      <c r="P653" s="1">
        <f t="shared" si="112"/>
        <v>-7.135541152413695E-2</v>
      </c>
      <c r="Q653" s="1">
        <f t="shared" si="113"/>
        <v>-6.5305057507972095E-2</v>
      </c>
    </row>
    <row r="654" spans="1:17" x14ac:dyDescent="0.2">
      <c r="A654" s="2" t="d">
        <v>2011-06-20</v>
      </c>
      <c r="B654">
        <v>38.5</v>
      </c>
      <c r="C654">
        <v>32.799999</v>
      </c>
      <c r="D654">
        <v>70.930000000000007</v>
      </c>
      <c r="E654">
        <v>34.68</v>
      </c>
      <c r="F654">
        <v>30.610001</v>
      </c>
      <c r="G654">
        <v>35.630001</v>
      </c>
      <c r="H654">
        <v>37.470001000000003</v>
      </c>
      <c r="I654">
        <v>24.540001</v>
      </c>
      <c r="J654" s="1">
        <f t="shared" si="106"/>
        <v>-1.0849964636602953E-2</v>
      </c>
      <c r="K654" s="1">
        <f t="shared" si="107"/>
        <v>-1.182011070003299E-2</v>
      </c>
      <c r="L654" s="1">
        <f t="shared" si="108"/>
        <v>-5.9255336525836914E-2</v>
      </c>
      <c r="M654" s="1">
        <f t="shared" si="109"/>
        <v>-1.4598771003988344E-2</v>
      </c>
      <c r="N654" s="1">
        <f t="shared" si="110"/>
        <v>-2.261071777325311E-2</v>
      </c>
      <c r="O654" s="1">
        <f t="shared" si="111"/>
        <v>-1.3104802253191024E-2</v>
      </c>
      <c r="P654" s="1">
        <f t="shared" si="112"/>
        <v>-1.6148622950558775E-2</v>
      </c>
      <c r="Q654" s="1">
        <f t="shared" si="113"/>
        <v>-3.9941409726099511E-2</v>
      </c>
    </row>
    <row r="655" spans="1:17" x14ac:dyDescent="0.2">
      <c r="A655" s="2" t="d">
        <v>2011-06-27</v>
      </c>
      <c r="B655">
        <v>41.02</v>
      </c>
      <c r="C655">
        <v>33.880001</v>
      </c>
      <c r="D655">
        <v>76.059997999999993</v>
      </c>
      <c r="E655">
        <v>35.959999000000003</v>
      </c>
      <c r="F655">
        <v>31.469999000000001</v>
      </c>
      <c r="G655">
        <v>37.909999999999997</v>
      </c>
      <c r="H655">
        <v>39.729999999999997</v>
      </c>
      <c r="I655">
        <v>26.120000999999998</v>
      </c>
      <c r="J655" s="1">
        <f t="shared" si="106"/>
        <v>8.0164580449957334E-2</v>
      </c>
      <c r="K655" s="1">
        <f t="shared" si="107"/>
        <v>2.7226811885548829E-2</v>
      </c>
      <c r="L655" s="1">
        <f t="shared" si="108"/>
        <v>3.655264682540818E-2</v>
      </c>
      <c r="M655" s="1">
        <f t="shared" si="109"/>
        <v>3.2502451244018633E-2</v>
      </c>
      <c r="N655" s="1">
        <f t="shared" si="110"/>
        <v>1.7954923155995204E-2</v>
      </c>
      <c r="O655" s="1">
        <f t="shared" si="111"/>
        <v>7.3884824762305026E-2</v>
      </c>
      <c r="P655" s="1">
        <f t="shared" si="112"/>
        <v>5.5368512250420727E-2</v>
      </c>
      <c r="Q655" s="1">
        <f t="shared" si="113"/>
        <v>5.3068099191800583E-2</v>
      </c>
    </row>
    <row r="656" spans="1:17" x14ac:dyDescent="0.2">
      <c r="A656" s="2" t="d">
        <v>2011-07-04</v>
      </c>
      <c r="B656">
        <v>41.369999</v>
      </c>
      <c r="C656">
        <v>33.759998000000003</v>
      </c>
      <c r="D656">
        <v>76.889999000000003</v>
      </c>
      <c r="E656">
        <v>35.779998999999997</v>
      </c>
      <c r="F656">
        <v>31.74</v>
      </c>
      <c r="G656">
        <v>37.82</v>
      </c>
      <c r="H656">
        <v>40.229999999999997</v>
      </c>
      <c r="I656">
        <v>26.469999000000001</v>
      </c>
      <c r="J656" s="1">
        <f t="shared" si="106"/>
        <v>8.6286426109114772E-2</v>
      </c>
      <c r="K656" s="1">
        <f t="shared" si="107"/>
        <v>2.3072064621128791E-2</v>
      </c>
      <c r="L656" s="1">
        <f t="shared" si="108"/>
        <v>7.0164047371821803E-2</v>
      </c>
      <c r="M656" s="1">
        <f t="shared" si="109"/>
        <v>2.863410411222787E-2</v>
      </c>
      <c r="N656" s="1">
        <f t="shared" si="110"/>
        <v>1.9084580805449121E-2</v>
      </c>
      <c r="O656" s="1">
        <f t="shared" si="111"/>
        <v>6.4714782043430702E-2</v>
      </c>
      <c r="P656" s="1">
        <f t="shared" si="112"/>
        <v>9.3472473448343918E-2</v>
      </c>
      <c r="Q656" s="1">
        <f t="shared" si="113"/>
        <v>7.9381721639716296E-2</v>
      </c>
    </row>
    <row r="657" spans="1:17" x14ac:dyDescent="0.2">
      <c r="A657" s="2" t="d">
        <v>2011-07-11</v>
      </c>
      <c r="B657">
        <v>40.290000999999997</v>
      </c>
      <c r="C657">
        <v>33.360000999999997</v>
      </c>
      <c r="D657">
        <v>76.860000999999997</v>
      </c>
      <c r="E657">
        <v>35.189999</v>
      </c>
      <c r="F657">
        <v>31.360001</v>
      </c>
      <c r="G657">
        <v>36.540000999999997</v>
      </c>
      <c r="H657">
        <v>39.57</v>
      </c>
      <c r="I657">
        <v>25.92</v>
      </c>
      <c r="J657" s="1">
        <f t="shared" si="106"/>
        <v>4.5445082729571595E-2</v>
      </c>
      <c r="K657" s="1">
        <f t="shared" si="107"/>
        <v>1.6929122564271998E-2</v>
      </c>
      <c r="L657" s="1">
        <f t="shared" si="108"/>
        <v>8.029212293337111E-2</v>
      </c>
      <c r="M657" s="1">
        <f t="shared" si="109"/>
        <v>1.4598771003988251E-2</v>
      </c>
      <c r="N657" s="1">
        <f t="shared" si="110"/>
        <v>2.4206441743578697E-2</v>
      </c>
      <c r="O657" s="1">
        <f t="shared" si="111"/>
        <v>2.521957063314844E-2</v>
      </c>
      <c r="P657" s="1">
        <f t="shared" si="112"/>
        <v>5.453061590372002E-2</v>
      </c>
      <c r="Q657" s="1">
        <f t="shared" si="113"/>
        <v>5.4710391451513136E-2</v>
      </c>
    </row>
    <row r="658" spans="1:17" x14ac:dyDescent="0.2">
      <c r="A658" s="2" t="d">
        <v>2011-07-18</v>
      </c>
      <c r="B658">
        <v>41.09</v>
      </c>
      <c r="C658">
        <v>33.82</v>
      </c>
      <c r="D658">
        <v>79.730002999999996</v>
      </c>
      <c r="E658">
        <v>35.590000000000003</v>
      </c>
      <c r="F658">
        <v>31.74</v>
      </c>
      <c r="G658">
        <v>36.830002</v>
      </c>
      <c r="H658">
        <v>39.950001</v>
      </c>
      <c r="I658">
        <v>26.719999000000001</v>
      </c>
      <c r="J658" s="1">
        <f t="shared" si="106"/>
        <v>1.7050302510837475E-3</v>
      </c>
      <c r="K658" s="1">
        <f t="shared" si="107"/>
        <v>-1.7725558293575866E-3</v>
      </c>
      <c r="L658" s="1">
        <f t="shared" si="108"/>
        <v>4.7123487936311541E-2</v>
      </c>
      <c r="M658" s="1">
        <f t="shared" si="109"/>
        <v>-1.0342482272641573E-2</v>
      </c>
      <c r="N658" s="1">
        <f t="shared" si="110"/>
        <v>8.5430357982427662E-3</v>
      </c>
      <c r="O658" s="1">
        <f t="shared" si="111"/>
        <v>-2.8902144767713991E-2</v>
      </c>
      <c r="P658" s="1">
        <f t="shared" si="112"/>
        <v>5.5221274170649207E-3</v>
      </c>
      <c r="Q658" s="1">
        <f t="shared" si="113"/>
        <v>2.2710968550225905E-2</v>
      </c>
    </row>
    <row r="659" spans="1:17" x14ac:dyDescent="0.2">
      <c r="A659" s="2" t="d">
        <v>2011-07-25</v>
      </c>
      <c r="B659">
        <v>39.650002000000001</v>
      </c>
      <c r="C659">
        <v>33.169998</v>
      </c>
      <c r="D659">
        <v>76.449996999999996</v>
      </c>
      <c r="E659">
        <v>34.119999</v>
      </c>
      <c r="F659">
        <v>30.83</v>
      </c>
      <c r="G659">
        <v>34.68</v>
      </c>
      <c r="H659">
        <v>38.009998000000003</v>
      </c>
      <c r="I659">
        <v>25.809999000000001</v>
      </c>
      <c r="J659" s="1">
        <f t="shared" si="106"/>
        <v>-4.2464957778996809E-2</v>
      </c>
      <c r="K659" s="1">
        <f t="shared" si="107"/>
        <v>-1.7630817822537018E-2</v>
      </c>
      <c r="L659" s="1">
        <f t="shared" si="108"/>
        <v>-5.7389229047607416E-3</v>
      </c>
      <c r="M659" s="1">
        <f t="shared" si="109"/>
        <v>-4.7505356816843605E-2</v>
      </c>
      <c r="N659" s="1">
        <f t="shared" si="110"/>
        <v>-2.9089473200204E-2</v>
      </c>
      <c r="O659" s="1">
        <f t="shared" si="111"/>
        <v>-8.6674911317970338E-2</v>
      </c>
      <c r="P659" s="1">
        <f t="shared" si="112"/>
        <v>-5.6763755578272915E-2</v>
      </c>
      <c r="Q659" s="1">
        <f t="shared" si="113"/>
        <v>-2.5250003474542787E-2</v>
      </c>
    </row>
    <row r="660" spans="1:17" x14ac:dyDescent="0.2">
      <c r="A660" s="2" t="d">
        <v>2011-08-01</v>
      </c>
      <c r="B660">
        <v>36.340000000000003</v>
      </c>
      <c r="C660">
        <v>31.889999</v>
      </c>
      <c r="D660">
        <v>68.069999999999993</v>
      </c>
      <c r="E660">
        <v>31.809999000000001</v>
      </c>
      <c r="F660">
        <v>29.91</v>
      </c>
      <c r="G660">
        <v>31.76</v>
      </c>
      <c r="H660">
        <v>34.32</v>
      </c>
      <c r="I660">
        <v>24.33</v>
      </c>
      <c r="J660" s="1">
        <f t="shared" si="106"/>
        <v>-0.10318426105528494</v>
      </c>
      <c r="K660" s="1">
        <f t="shared" si="107"/>
        <v>-4.5065157802391287E-2</v>
      </c>
      <c r="L660" s="1">
        <f t="shared" si="108"/>
        <v>-0.1214490106875066</v>
      </c>
      <c r="M660" s="1">
        <f t="shared" si="109"/>
        <v>-0.10098124859193228</v>
      </c>
      <c r="N660" s="1">
        <f t="shared" si="110"/>
        <v>-4.734035472810505E-2</v>
      </c>
      <c r="O660" s="1">
        <f t="shared" si="111"/>
        <v>-0.14019994193819388</v>
      </c>
      <c r="P660" s="1">
        <f t="shared" si="112"/>
        <v>-0.14234298077757132</v>
      </c>
      <c r="Q660" s="1">
        <f t="shared" si="113"/>
        <v>-6.330471468864278E-2</v>
      </c>
    </row>
    <row r="661" spans="1:17" x14ac:dyDescent="0.2">
      <c r="A661" s="2" t="d">
        <v>2011-08-08</v>
      </c>
      <c r="B661">
        <v>36.07</v>
      </c>
      <c r="C661">
        <v>31.700001</v>
      </c>
      <c r="D661">
        <v>66.959998999999996</v>
      </c>
      <c r="E661">
        <v>31.639999</v>
      </c>
      <c r="F661">
        <v>29.540001</v>
      </c>
      <c r="G661">
        <v>31.4</v>
      </c>
      <c r="H661">
        <v>34.439999</v>
      </c>
      <c r="I661">
        <v>24.120000999999998</v>
      </c>
      <c r="J661" s="1">
        <f t="shared" si="106"/>
        <v>-0.13030328797987084</v>
      </c>
      <c r="K661" s="1">
        <f t="shared" si="107"/>
        <v>-6.4735631041458436E-2</v>
      </c>
      <c r="L661" s="1">
        <f t="shared" si="108"/>
        <v>-0.17455055289446381</v>
      </c>
      <c r="M661" s="1">
        <f t="shared" si="109"/>
        <v>-0.11764258822821136</v>
      </c>
      <c r="N661" s="1">
        <f t="shared" si="110"/>
        <v>-7.1832404142626219E-2</v>
      </c>
      <c r="O661" s="1">
        <f t="shared" si="111"/>
        <v>-0.15950489184632166</v>
      </c>
      <c r="P661" s="1">
        <f t="shared" si="112"/>
        <v>-0.14841004672004746</v>
      </c>
      <c r="Q661" s="1">
        <f t="shared" si="113"/>
        <v>-0.10237089792494099</v>
      </c>
    </row>
    <row r="662" spans="1:17" x14ac:dyDescent="0.2">
      <c r="A662" s="2" t="d">
        <v>2011-08-15</v>
      </c>
      <c r="B662">
        <v>34.049999</v>
      </c>
      <c r="C662">
        <v>32.389999000000003</v>
      </c>
      <c r="D662">
        <v>63.240001999999997</v>
      </c>
      <c r="E662">
        <v>31.030000999999999</v>
      </c>
      <c r="F662">
        <v>29.549999</v>
      </c>
      <c r="G662">
        <v>29.129999000000002</v>
      </c>
      <c r="H662">
        <v>32</v>
      </c>
      <c r="I662">
        <v>22.52</v>
      </c>
      <c r="J662" s="1">
        <f t="shared" si="106"/>
        <v>-0.15226099529527234</v>
      </c>
      <c r="K662" s="1">
        <f t="shared" si="107"/>
        <v>-2.3796090354000432E-2</v>
      </c>
      <c r="L662" s="1">
        <f t="shared" si="108"/>
        <v>-0.18969984916691218</v>
      </c>
      <c r="M662" s="1">
        <f t="shared" si="109"/>
        <v>-9.4929182627988939E-2</v>
      </c>
      <c r="N662" s="1">
        <f t="shared" si="110"/>
        <v>-4.2404531886899882E-2</v>
      </c>
      <c r="O662" s="1">
        <f t="shared" si="111"/>
        <v>-0.17439461526986899</v>
      </c>
      <c r="P662" s="1">
        <f t="shared" si="112"/>
        <v>-0.17211332758369741</v>
      </c>
      <c r="Q662" s="1">
        <f t="shared" si="113"/>
        <v>-0.13635817171435954</v>
      </c>
    </row>
    <row r="663" spans="1:17" x14ac:dyDescent="0.2">
      <c r="A663" s="2" t="d">
        <v>2011-08-22</v>
      </c>
      <c r="B663">
        <v>36.119999</v>
      </c>
      <c r="C663">
        <v>33</v>
      </c>
      <c r="D663">
        <v>65.809997999999993</v>
      </c>
      <c r="E663">
        <v>32.240001999999997</v>
      </c>
      <c r="F663">
        <v>30.17</v>
      </c>
      <c r="G663">
        <v>30.93</v>
      </c>
      <c r="H663">
        <v>33.93</v>
      </c>
      <c r="I663">
        <v>23.799999</v>
      </c>
      <c r="J663" s="1">
        <f t="shared" si="106"/>
        <v>-6.0723621047337074E-3</v>
      </c>
      <c r="K663" s="1">
        <f t="shared" si="107"/>
        <v>3.4215111802306859E-2</v>
      </c>
      <c r="L663" s="1">
        <f t="shared" si="108"/>
        <v>-3.3764815382350905E-2</v>
      </c>
      <c r="M663" s="1">
        <f t="shared" si="109"/>
        <v>1.3427305348767843E-2</v>
      </c>
      <c r="N663" s="1">
        <f t="shared" si="110"/>
        <v>8.6551805291130227E-3</v>
      </c>
      <c r="O663" s="1">
        <f t="shared" si="111"/>
        <v>-2.6481049681956796E-2</v>
      </c>
      <c r="P663" s="1">
        <f t="shared" si="112"/>
        <v>-1.1428695823622744E-2</v>
      </c>
      <c r="Q663" s="1">
        <f t="shared" si="113"/>
        <v>-2.2024618134809763E-2</v>
      </c>
    </row>
    <row r="664" spans="1:17" x14ac:dyDescent="0.2">
      <c r="A664" s="2" t="d">
        <v>2011-08-29</v>
      </c>
      <c r="B664">
        <v>36.060001</v>
      </c>
      <c r="C664">
        <v>33.290000999999997</v>
      </c>
      <c r="D664">
        <v>66.220000999999996</v>
      </c>
      <c r="E664">
        <v>32.450001</v>
      </c>
      <c r="F664">
        <v>30.34</v>
      </c>
      <c r="G664">
        <v>30.85</v>
      </c>
      <c r="H664">
        <v>33.970001000000003</v>
      </c>
      <c r="I664">
        <v>23.620000999999998</v>
      </c>
      <c r="J664" s="1">
        <f t="shared" si="106"/>
        <v>-2.772494087182954E-4</v>
      </c>
      <c r="K664" s="1">
        <f t="shared" si="107"/>
        <v>4.8940369197008053E-2</v>
      </c>
      <c r="L664" s="1">
        <f t="shared" si="108"/>
        <v>-1.1112864026652639E-2</v>
      </c>
      <c r="M664" s="1">
        <f t="shared" si="109"/>
        <v>2.5278362672849591E-2</v>
      </c>
      <c r="N664" s="1">
        <f t="shared" si="110"/>
        <v>2.6721662964749412E-2</v>
      </c>
      <c r="O664" s="1">
        <f t="shared" si="111"/>
        <v>-1.7671142562810802E-2</v>
      </c>
      <c r="P664" s="1">
        <f t="shared" si="112"/>
        <v>-1.3740838913293552E-2</v>
      </c>
      <c r="Q664" s="1">
        <f t="shared" si="113"/>
        <v>-2.094756021213573E-2</v>
      </c>
    </row>
    <row r="665" spans="1:17" x14ac:dyDescent="0.2">
      <c r="A665" s="2" t="d">
        <v>2011-09-05</v>
      </c>
      <c r="B665">
        <v>35.419998</v>
      </c>
      <c r="C665">
        <v>32.799999</v>
      </c>
      <c r="D665">
        <v>64.889999000000003</v>
      </c>
      <c r="E665">
        <v>31.969999000000001</v>
      </c>
      <c r="F665">
        <v>30</v>
      </c>
      <c r="G665">
        <v>30.18</v>
      </c>
      <c r="H665">
        <v>33.169998</v>
      </c>
      <c r="I665">
        <v>23.49</v>
      </c>
      <c r="J665" s="1">
        <f t="shared" si="106"/>
        <v>3.9446572662466803E-2</v>
      </c>
      <c r="K665" s="1">
        <f t="shared" si="107"/>
        <v>1.2578782592781602E-2</v>
      </c>
      <c r="L665" s="1">
        <f t="shared" si="108"/>
        <v>2.575646925555786E-2</v>
      </c>
      <c r="M665" s="1">
        <f t="shared" si="109"/>
        <v>2.9843421105259886E-2</v>
      </c>
      <c r="N665" s="1">
        <f t="shared" si="110"/>
        <v>1.511367165099628E-2</v>
      </c>
      <c r="O665" s="1">
        <f t="shared" si="111"/>
        <v>3.5410916697230732E-2</v>
      </c>
      <c r="P665" s="1">
        <f t="shared" si="112"/>
        <v>3.5909889863784981E-2</v>
      </c>
      <c r="Q665" s="1">
        <f t="shared" si="113"/>
        <v>4.2170995399331709E-2</v>
      </c>
    </row>
    <row r="666" spans="1:17" x14ac:dyDescent="0.2">
      <c r="A666" s="2" t="d">
        <v>2011-09-12</v>
      </c>
      <c r="B666">
        <v>37.770000000000003</v>
      </c>
      <c r="C666">
        <v>33.979999999999997</v>
      </c>
      <c r="D666">
        <v>67.089995999999999</v>
      </c>
      <c r="E666">
        <v>33.020000000000003</v>
      </c>
      <c r="F666">
        <v>30.84</v>
      </c>
      <c r="G666">
        <v>31.969999000000001</v>
      </c>
      <c r="H666">
        <v>34.520000000000003</v>
      </c>
      <c r="I666">
        <v>24.98</v>
      </c>
      <c r="J666" s="1">
        <f t="shared" si="106"/>
        <v>4.4668435861074163E-2</v>
      </c>
      <c r="K666" s="1">
        <f t="shared" si="107"/>
        <v>2.9264554777305593E-2</v>
      </c>
      <c r="L666" s="1">
        <f t="shared" si="108"/>
        <v>1.9263169875881857E-2</v>
      </c>
      <c r="M666" s="1">
        <f t="shared" si="109"/>
        <v>2.3905458818817144E-2</v>
      </c>
      <c r="N666" s="1">
        <f t="shared" si="110"/>
        <v>2.1964495524158904E-2</v>
      </c>
      <c r="O666" s="1">
        <f t="shared" si="111"/>
        <v>3.3071345095447048E-2</v>
      </c>
      <c r="P666" s="1">
        <f t="shared" si="112"/>
        <v>1.7239287419088544E-2</v>
      </c>
      <c r="Q666" s="1">
        <f t="shared" si="113"/>
        <v>4.8389966036810235E-2</v>
      </c>
    </row>
    <row r="667" spans="1:17" x14ac:dyDescent="0.2">
      <c r="A667" s="2" t="d">
        <v>2011-09-19</v>
      </c>
      <c r="B667">
        <v>35.729999999999997</v>
      </c>
      <c r="C667">
        <v>33.409999999999997</v>
      </c>
      <c r="D667">
        <v>58.700001</v>
      </c>
      <c r="E667">
        <v>31.48</v>
      </c>
      <c r="F667">
        <v>29.5</v>
      </c>
      <c r="G667">
        <v>29.309999000000001</v>
      </c>
      <c r="H667">
        <v>30.24</v>
      </c>
      <c r="I667">
        <v>24</v>
      </c>
      <c r="J667" s="1">
        <f t="shared" si="106"/>
        <v>-9.1935734714109693E-3</v>
      </c>
      <c r="K667" s="1">
        <f t="shared" si="107"/>
        <v>3.5981747426813539E-3</v>
      </c>
      <c r="L667" s="1">
        <f t="shared" si="108"/>
        <v>-0.12054280335045217</v>
      </c>
      <c r="M667" s="1">
        <f t="shared" si="109"/>
        <v>-3.0348050417537024E-2</v>
      </c>
      <c r="N667" s="1">
        <f t="shared" si="110"/>
        <v>-2.8076710574612029E-2</v>
      </c>
      <c r="O667" s="1">
        <f t="shared" si="111"/>
        <v>-5.1208029746644734E-2</v>
      </c>
      <c r="P667" s="1">
        <f t="shared" si="112"/>
        <v>-0.11631226029889914</v>
      </c>
      <c r="Q667" s="1">
        <f t="shared" si="113"/>
        <v>1.5959977241727815E-2</v>
      </c>
    </row>
    <row r="668" spans="1:17" x14ac:dyDescent="0.2">
      <c r="A668" s="2" t="d">
        <v>2011-09-26</v>
      </c>
      <c r="B668">
        <v>34.860000999999997</v>
      </c>
      <c r="C668">
        <v>33.619999</v>
      </c>
      <c r="D668">
        <v>58.509998000000003</v>
      </c>
      <c r="E668">
        <v>31.73</v>
      </c>
      <c r="F668">
        <v>29.66</v>
      </c>
      <c r="G668">
        <v>29.219999000000001</v>
      </c>
      <c r="H668">
        <v>29.360001</v>
      </c>
      <c r="I668">
        <v>23.6</v>
      </c>
      <c r="J668" s="1">
        <f t="shared" si="106"/>
        <v>-1.5936507111364347E-2</v>
      </c>
      <c r="K668" s="1">
        <f t="shared" si="107"/>
        <v>2.4692613333976484E-2</v>
      </c>
      <c r="L668" s="1">
        <f t="shared" si="108"/>
        <v>-0.1034958676044289</v>
      </c>
      <c r="M668" s="1">
        <f t="shared" si="109"/>
        <v>-7.5353261973210789E-3</v>
      </c>
      <c r="N668" s="1">
        <f t="shared" si="110"/>
        <v>-1.1398044952369311E-2</v>
      </c>
      <c r="O668" s="1">
        <f t="shared" si="111"/>
        <v>-3.2326081240284743E-2</v>
      </c>
      <c r="P668" s="1">
        <f t="shared" si="112"/>
        <v>-0.12201255485725178</v>
      </c>
      <c r="Q668" s="1">
        <f t="shared" si="113"/>
        <v>4.6719133607431721E-3</v>
      </c>
    </row>
    <row r="669" spans="1:17" x14ac:dyDescent="0.2">
      <c r="A669" s="2" t="d">
        <v>2011-10-03</v>
      </c>
      <c r="B669">
        <v>36.349997999999999</v>
      </c>
      <c r="C669">
        <v>33.400002000000001</v>
      </c>
      <c r="D669">
        <v>60.900002000000001</v>
      </c>
      <c r="E669">
        <v>31.9</v>
      </c>
      <c r="F669">
        <v>30.07</v>
      </c>
      <c r="G669">
        <v>30.34</v>
      </c>
      <c r="H669">
        <v>31.120000999999998</v>
      </c>
      <c r="I669">
        <v>24.299999</v>
      </c>
      <c r="J669" s="1">
        <f t="shared" si="106"/>
        <v>-3.8320987765471416E-2</v>
      </c>
      <c r="K669" s="1">
        <f t="shared" si="107"/>
        <v>-1.7216156380893393E-2</v>
      </c>
      <c r="L669" s="1">
        <f t="shared" si="108"/>
        <v>-9.6801734396817468E-2</v>
      </c>
      <c r="M669" s="1">
        <f t="shared" si="109"/>
        <v>-3.4507428701183153E-2</v>
      </c>
      <c r="N669" s="1">
        <f t="shared" si="110"/>
        <v>-2.5284551694691064E-2</v>
      </c>
      <c r="O669" s="1">
        <f t="shared" si="111"/>
        <v>-5.2330957872039084E-2</v>
      </c>
      <c r="P669" s="1">
        <f t="shared" si="112"/>
        <v>-0.10368813477136089</v>
      </c>
      <c r="Q669" s="1">
        <f t="shared" si="113"/>
        <v>-2.7599195503193133E-2</v>
      </c>
    </row>
    <row r="670" spans="1:17" x14ac:dyDescent="0.2">
      <c r="A670" s="2" t="d">
        <v>2011-10-10</v>
      </c>
      <c r="B670">
        <v>38.669998</v>
      </c>
      <c r="C670">
        <v>33.979999999999997</v>
      </c>
      <c r="D670">
        <v>66.599997999999999</v>
      </c>
      <c r="E670">
        <v>32.880001</v>
      </c>
      <c r="F670">
        <v>30.870000999999998</v>
      </c>
      <c r="G670">
        <v>32.189999</v>
      </c>
      <c r="H670">
        <v>33.479999999999997</v>
      </c>
      <c r="I670">
        <v>26</v>
      </c>
      <c r="J670" s="1">
        <f t="shared" si="106"/>
        <v>7.9073381864206649E-2</v>
      </c>
      <c r="K670" s="1">
        <f t="shared" si="107"/>
        <v>1.6916859875120739E-2</v>
      </c>
      <c r="L670" s="1">
        <f t="shared" si="108"/>
        <v>0.12626480364648726</v>
      </c>
      <c r="M670" s="1">
        <f t="shared" si="109"/>
        <v>4.3512177052401568E-2</v>
      </c>
      <c r="N670" s="1">
        <f t="shared" si="110"/>
        <v>4.5394607562203218E-2</v>
      </c>
      <c r="O670" s="1">
        <f t="shared" si="111"/>
        <v>9.372709364041594E-2</v>
      </c>
      <c r="P670" s="1">
        <f t="shared" si="112"/>
        <v>0.10178269430994238</v>
      </c>
      <c r="Q670" s="1">
        <f t="shared" si="113"/>
        <v>8.0042707673536356E-2</v>
      </c>
    </row>
    <row r="671" spans="1:17" x14ac:dyDescent="0.2">
      <c r="A671" s="2" t="d">
        <v>2011-10-17</v>
      </c>
      <c r="B671">
        <v>39.32</v>
      </c>
      <c r="C671">
        <v>34.880001</v>
      </c>
      <c r="D671">
        <v>68.550003000000004</v>
      </c>
      <c r="E671">
        <v>33.110000999999997</v>
      </c>
      <c r="F671">
        <v>31.469999000000001</v>
      </c>
      <c r="G671">
        <v>32.669998</v>
      </c>
      <c r="H671">
        <v>33.369999</v>
      </c>
      <c r="I671">
        <v>25.530000999999999</v>
      </c>
      <c r="J671" s="1">
        <f t="shared" si="106"/>
        <v>0.12039322650091815</v>
      </c>
      <c r="K671" s="1">
        <f t="shared" si="107"/>
        <v>3.6792529474234073E-2</v>
      </c>
      <c r="L671" s="1">
        <f t="shared" si="108"/>
        <v>0.15836580415404555</v>
      </c>
      <c r="M671" s="1">
        <f t="shared" si="109"/>
        <v>4.2572776166406007E-2</v>
      </c>
      <c r="N671" s="1">
        <f t="shared" si="110"/>
        <v>5.9235342590234046E-2</v>
      </c>
      <c r="O671" s="1">
        <f t="shared" si="111"/>
        <v>0.11160379229531578</v>
      </c>
      <c r="P671" s="1">
        <f t="shared" si="112"/>
        <v>0.12802402498998613</v>
      </c>
      <c r="Q671" s="1">
        <f t="shared" si="113"/>
        <v>7.8607558391431617E-2</v>
      </c>
    </row>
    <row r="672" spans="1:17" x14ac:dyDescent="0.2">
      <c r="A672" s="2" t="d">
        <v>2011-10-24</v>
      </c>
      <c r="B672">
        <v>39.630001</v>
      </c>
      <c r="C672">
        <v>35.009998000000003</v>
      </c>
      <c r="D672">
        <v>73.040001000000004</v>
      </c>
      <c r="E672">
        <v>34.209999000000003</v>
      </c>
      <c r="F672">
        <v>31.51</v>
      </c>
      <c r="G672">
        <v>34.259998000000003</v>
      </c>
      <c r="H672">
        <v>35.990001999999997</v>
      </c>
      <c r="I672">
        <v>26.48</v>
      </c>
      <c r="J672" s="1">
        <f t="shared" si="106"/>
        <v>8.6392283476858164E-2</v>
      </c>
      <c r="K672" s="1">
        <f t="shared" si="107"/>
        <v>4.7077717977145023E-2</v>
      </c>
      <c r="L672" s="1">
        <f t="shared" si="108"/>
        <v>0.18177404242126785</v>
      </c>
      <c r="M672" s="1">
        <f t="shared" si="109"/>
        <v>6.9911959967495232E-2</v>
      </c>
      <c r="N672" s="1">
        <f t="shared" si="110"/>
        <v>4.6776958768745575E-2</v>
      </c>
      <c r="O672" s="1">
        <f t="shared" si="111"/>
        <v>0.12151146059846993</v>
      </c>
      <c r="P672" s="1">
        <f t="shared" si="112"/>
        <v>0.14539044621806321</v>
      </c>
      <c r="Q672" s="1">
        <f t="shared" si="113"/>
        <v>8.5913421874568935E-2</v>
      </c>
    </row>
    <row r="673" spans="1:17" x14ac:dyDescent="0.2">
      <c r="A673" s="2" t="d">
        <v>2011-10-31</v>
      </c>
      <c r="B673">
        <v>38.919998</v>
      </c>
      <c r="C673">
        <v>34.979999999999997</v>
      </c>
      <c r="D673">
        <v>71.260002</v>
      </c>
      <c r="E673">
        <v>33.189999</v>
      </c>
      <c r="F673">
        <v>30.99</v>
      </c>
      <c r="G673">
        <v>33.599997999999999</v>
      </c>
      <c r="H673">
        <v>34.979999999999997</v>
      </c>
      <c r="I673">
        <v>26.049999</v>
      </c>
      <c r="J673" s="1">
        <f t="shared" si="106"/>
        <v>6.4441520308165618E-3</v>
      </c>
      <c r="K673" s="1">
        <f t="shared" si="107"/>
        <v>2.9004353346670089E-2</v>
      </c>
      <c r="L673" s="1">
        <f t="shared" si="108"/>
        <v>6.7630640727612948E-2</v>
      </c>
      <c r="M673" s="1">
        <f t="shared" si="109"/>
        <v>9.3839950007216805E-3</v>
      </c>
      <c r="N673" s="1">
        <f t="shared" si="110"/>
        <v>3.8797008916795638E-3</v>
      </c>
      <c r="O673" s="1">
        <f t="shared" si="111"/>
        <v>4.2870193200179235E-2</v>
      </c>
      <c r="P673" s="1">
        <f t="shared" si="112"/>
        <v>4.3828223969181471E-2</v>
      </c>
      <c r="Q673" s="1">
        <f t="shared" si="113"/>
        <v>1.9211917901772674E-3</v>
      </c>
    </row>
    <row r="674" spans="1:17" x14ac:dyDescent="0.2">
      <c r="A674" s="2" t="d">
        <v>2011-11-07</v>
      </c>
      <c r="B674">
        <v>39.470001000000003</v>
      </c>
      <c r="C674">
        <v>35.360000999999997</v>
      </c>
      <c r="D674">
        <v>72.260002</v>
      </c>
      <c r="E674">
        <v>34.07</v>
      </c>
      <c r="F674">
        <v>31.48</v>
      </c>
      <c r="G674">
        <v>33.93</v>
      </c>
      <c r="H674">
        <v>35.169998</v>
      </c>
      <c r="I674">
        <v>26.16</v>
      </c>
      <c r="J674" s="1">
        <f t="shared" si="106"/>
        <v>3.8076197314876139E-3</v>
      </c>
      <c r="K674" s="1">
        <f t="shared" si="107"/>
        <v>1.3667638339482034E-2</v>
      </c>
      <c r="L674" s="1">
        <f t="shared" si="108"/>
        <v>5.2707303625325261E-2</v>
      </c>
      <c r="M674" s="1">
        <f t="shared" si="109"/>
        <v>2.858184991136507E-2</v>
      </c>
      <c r="N674" s="1">
        <f t="shared" si="110"/>
        <v>3.1774424918228094E-4</v>
      </c>
      <c r="O674" s="1">
        <f t="shared" si="111"/>
        <v>3.7842414401404914E-2</v>
      </c>
      <c r="P674" s="1">
        <f t="shared" si="112"/>
        <v>5.2536126822995736E-2</v>
      </c>
      <c r="Q674" s="1">
        <f t="shared" si="113"/>
        <v>2.4377256166001941E-2</v>
      </c>
    </row>
    <row r="675" spans="1:17" x14ac:dyDescent="0.2">
      <c r="A675" s="2" t="d">
        <v>2011-11-14</v>
      </c>
      <c r="B675">
        <v>37.880001</v>
      </c>
      <c r="C675">
        <v>34.639999000000003</v>
      </c>
      <c r="D675">
        <v>68.150002000000001</v>
      </c>
      <c r="E675">
        <v>32.849997999999999</v>
      </c>
      <c r="F675">
        <v>31.059999000000001</v>
      </c>
      <c r="G675">
        <v>32.919998</v>
      </c>
      <c r="H675">
        <v>33.259998000000003</v>
      </c>
      <c r="I675">
        <v>25.209999</v>
      </c>
      <c r="J675" s="1">
        <f t="shared" si="106"/>
        <v>-4.5163137718719992E-2</v>
      </c>
      <c r="K675" s="1">
        <f t="shared" si="107"/>
        <v>-1.0624623014163722E-2</v>
      </c>
      <c r="L675" s="1">
        <f t="shared" si="108"/>
        <v>-6.9296062488271318E-2</v>
      </c>
      <c r="M675" s="1">
        <f t="shared" si="109"/>
        <v>-4.0566285710476983E-2</v>
      </c>
      <c r="N675" s="1">
        <f t="shared" si="110"/>
        <v>-1.4384170244392936E-2</v>
      </c>
      <c r="O675" s="1">
        <f t="shared" si="111"/>
        <v>-3.9898119463330294E-2</v>
      </c>
      <c r="P675" s="1">
        <f t="shared" si="112"/>
        <v>-7.888576402944078E-2</v>
      </c>
      <c r="Q675" s="1">
        <f t="shared" si="113"/>
        <v>-4.9149029535778682E-2</v>
      </c>
    </row>
    <row r="676" spans="1:17" x14ac:dyDescent="0.2">
      <c r="A676" s="2" t="d">
        <v>2011-11-21</v>
      </c>
      <c r="B676">
        <v>36.330002</v>
      </c>
      <c r="C676">
        <v>33.43</v>
      </c>
      <c r="D676">
        <v>63.830002</v>
      </c>
      <c r="E676">
        <v>31.709999</v>
      </c>
      <c r="F676">
        <v>30.370000999999998</v>
      </c>
      <c r="G676">
        <v>31.16</v>
      </c>
      <c r="H676">
        <v>31.41</v>
      </c>
      <c r="I676">
        <v>24.01</v>
      </c>
      <c r="J676" s="1">
        <f t="shared" si="106"/>
        <v>-6.8864304646310312E-2</v>
      </c>
      <c r="K676" s="1">
        <f t="shared" si="107"/>
        <v>-4.5322769158448704E-2</v>
      </c>
      <c r="L676" s="1">
        <f t="shared" si="108"/>
        <v>-0.11011185764273157</v>
      </c>
      <c r="M676" s="1">
        <f t="shared" si="109"/>
        <v>-4.5616538587863319E-2</v>
      </c>
      <c r="N676" s="1">
        <f t="shared" si="110"/>
        <v>-2.0209259814769173E-2</v>
      </c>
      <c r="O676" s="1">
        <f t="shared" si="111"/>
        <v>-7.5390786442799687E-2</v>
      </c>
      <c r="P676" s="1">
        <f t="shared" si="112"/>
        <v>-0.10765015603990077</v>
      </c>
      <c r="Q676" s="1">
        <f t="shared" si="113"/>
        <v>-8.1547319578497285E-2</v>
      </c>
    </row>
    <row r="677" spans="1:17" x14ac:dyDescent="0.2">
      <c r="A677" s="2" t="d">
        <v>2011-11-28</v>
      </c>
      <c r="B677">
        <v>39.07</v>
      </c>
      <c r="C677">
        <v>34.75</v>
      </c>
      <c r="D677">
        <v>70.419998000000007</v>
      </c>
      <c r="E677">
        <v>33.509998000000003</v>
      </c>
      <c r="F677">
        <v>31.74</v>
      </c>
      <c r="G677">
        <v>33.709999000000003</v>
      </c>
      <c r="H677">
        <v>34</v>
      </c>
      <c r="I677">
        <v>25.74</v>
      </c>
      <c r="J677" s="1">
        <f t="shared" si="106"/>
        <v>-1.0186005943474335E-2</v>
      </c>
      <c r="K677" s="1">
        <f t="shared" si="107"/>
        <v>-1.7401694039184061E-2</v>
      </c>
      <c r="L677" s="1">
        <f t="shared" si="108"/>
        <v>-2.579346807144017E-2</v>
      </c>
      <c r="M677" s="1">
        <f t="shared" si="109"/>
        <v>-1.6573389607334347E-2</v>
      </c>
      <c r="N677" s="1">
        <f t="shared" si="110"/>
        <v>8.225291549060456E-3</v>
      </c>
      <c r="O677" s="1">
        <f t="shared" si="111"/>
        <v>-6.505079214957612E-3</v>
      </c>
      <c r="P677" s="1">
        <f t="shared" si="112"/>
        <v>-3.3832865003080373E-2</v>
      </c>
      <c r="Q677" s="1">
        <f t="shared" si="113"/>
        <v>-1.618532442101742E-2</v>
      </c>
    </row>
    <row r="678" spans="1:17" x14ac:dyDescent="0.2">
      <c r="A678" s="2" t="d">
        <v>2011-12-05</v>
      </c>
      <c r="B678">
        <v>39.349997999999999</v>
      </c>
      <c r="C678">
        <v>35</v>
      </c>
      <c r="D678">
        <v>70.190002000000007</v>
      </c>
      <c r="E678">
        <v>33.82</v>
      </c>
      <c r="F678">
        <v>32.009998000000003</v>
      </c>
      <c r="G678">
        <v>33.970001000000003</v>
      </c>
      <c r="H678">
        <v>34.099997999999999</v>
      </c>
      <c r="I678">
        <v>26.040001</v>
      </c>
      <c r="J678" s="1">
        <f t="shared" si="106"/>
        <v>3.8072629320457241E-2</v>
      </c>
      <c r="K678" s="1">
        <f t="shared" si="107"/>
        <v>1.0339006663539868E-2</v>
      </c>
      <c r="L678" s="1">
        <f t="shared" si="108"/>
        <v>2.9494691746847563E-2</v>
      </c>
      <c r="M678" s="1">
        <f t="shared" si="109"/>
        <v>2.9100659422617157E-2</v>
      </c>
      <c r="N678" s="1">
        <f t="shared" si="110"/>
        <v>3.0127505976504682E-2</v>
      </c>
      <c r="O678" s="1">
        <f t="shared" si="111"/>
        <v>3.1397496554705522E-2</v>
      </c>
      <c r="P678" s="1">
        <f t="shared" si="112"/>
        <v>2.4941912005954102E-2</v>
      </c>
      <c r="Q678" s="1">
        <f t="shared" si="113"/>
        <v>3.2393154209796687E-2</v>
      </c>
    </row>
    <row r="679" spans="1:17" x14ac:dyDescent="0.2">
      <c r="A679" s="2" t="d">
        <v>2011-12-12</v>
      </c>
      <c r="B679">
        <v>37.900002000000001</v>
      </c>
      <c r="C679">
        <v>34.540000999999997</v>
      </c>
      <c r="D679">
        <v>66.139999000000003</v>
      </c>
      <c r="E679">
        <v>33.409999999999997</v>
      </c>
      <c r="F679">
        <v>31.49</v>
      </c>
      <c r="G679">
        <v>32.669998</v>
      </c>
      <c r="H679">
        <v>32.529998999999997</v>
      </c>
      <c r="I679">
        <v>24.98</v>
      </c>
      <c r="J679" s="1">
        <f t="shared" si="106"/>
        <v>4.2307263574796673E-2</v>
      </c>
      <c r="K679" s="1">
        <f t="shared" si="107"/>
        <v>3.2664401238464508E-2</v>
      </c>
      <c r="L679" s="1">
        <f t="shared" si="108"/>
        <v>3.5550361833008609E-2</v>
      </c>
      <c r="M679" s="1">
        <f t="shared" si="109"/>
        <v>5.22231993542027E-2</v>
      </c>
      <c r="N679" s="1">
        <f t="shared" si="110"/>
        <v>3.6214723128045655E-2</v>
      </c>
      <c r="O679" s="1">
        <f t="shared" si="111"/>
        <v>4.7321943392186414E-2</v>
      </c>
      <c r="P679" s="1">
        <f t="shared" si="112"/>
        <v>3.503639619384967E-2</v>
      </c>
      <c r="Q679" s="1">
        <f t="shared" si="113"/>
        <v>3.9605094464269797E-2</v>
      </c>
    </row>
    <row r="680" spans="1:17" x14ac:dyDescent="0.2">
      <c r="A680" s="2" t="d">
        <v>2011-12-19</v>
      </c>
      <c r="B680">
        <v>39.18</v>
      </c>
      <c r="C680">
        <v>35.799999</v>
      </c>
      <c r="D680">
        <v>69.599997999999999</v>
      </c>
      <c r="E680">
        <v>34.799999</v>
      </c>
      <c r="F680">
        <v>32.57</v>
      </c>
      <c r="G680">
        <v>34.090000000000003</v>
      </c>
      <c r="H680">
        <v>33.909999999999997</v>
      </c>
      <c r="I680">
        <v>25.559999000000001</v>
      </c>
      <c r="J680" s="1">
        <f t="shared" si="106"/>
        <v>2.8115034494154497E-3</v>
      </c>
      <c r="K680" s="1">
        <f t="shared" si="107"/>
        <v>2.9768293462892205E-2</v>
      </c>
      <c r="L680" s="1">
        <f t="shared" si="108"/>
        <v>-1.1712746721142321E-2</v>
      </c>
      <c r="M680" s="1">
        <f t="shared" si="109"/>
        <v>3.7773515979255254E-2</v>
      </c>
      <c r="N680" s="1">
        <f t="shared" si="110"/>
        <v>2.5813904189879101E-2</v>
      </c>
      <c r="O680" s="1">
        <f t="shared" si="111"/>
        <v>1.1209586568630749E-2</v>
      </c>
      <c r="P680" s="1">
        <f t="shared" si="112"/>
        <v>-2.6505684786142908E-3</v>
      </c>
      <c r="Q680" s="1">
        <f t="shared" si="113"/>
        <v>-7.0176117822778631E-3</v>
      </c>
    </row>
    <row r="681" spans="1:17" x14ac:dyDescent="0.2">
      <c r="A681" s="2" t="d">
        <v>2011-12-26</v>
      </c>
      <c r="B681">
        <v>39.020000000000003</v>
      </c>
      <c r="C681">
        <v>35.979999999999997</v>
      </c>
      <c r="D681">
        <v>69.129997000000003</v>
      </c>
      <c r="E681">
        <v>34.689999</v>
      </c>
      <c r="F681">
        <v>32.490001999999997</v>
      </c>
      <c r="G681">
        <v>33.75</v>
      </c>
      <c r="H681">
        <v>33.5</v>
      </c>
      <c r="I681">
        <v>25.450001</v>
      </c>
      <c r="J681" s="1">
        <f t="shared" si="106"/>
        <v>-8.4215888425245022E-3</v>
      </c>
      <c r="K681" s="1">
        <f t="shared" si="107"/>
        <v>2.7615167032973172E-2</v>
      </c>
      <c r="L681" s="1">
        <f t="shared" si="108"/>
        <v>-1.521713267574386E-2</v>
      </c>
      <c r="M681" s="1">
        <f t="shared" si="109"/>
        <v>2.5399088684472521E-2</v>
      </c>
      <c r="N681" s="1">
        <f t="shared" si="110"/>
        <v>1.488411973711422E-2</v>
      </c>
      <c r="O681" s="1">
        <f t="shared" si="111"/>
        <v>-6.4973942916926137E-3</v>
      </c>
      <c r="P681" s="1">
        <f t="shared" si="112"/>
        <v>-1.7751886807422262E-2</v>
      </c>
      <c r="Q681" s="1">
        <f t="shared" si="113"/>
        <v>-2.2918073453563718E-2</v>
      </c>
    </row>
    <row r="682" spans="1:17" x14ac:dyDescent="0.2">
      <c r="A682" s="2" t="d">
        <v>2012-01-02</v>
      </c>
      <c r="B682">
        <v>40.049999</v>
      </c>
      <c r="C682">
        <v>35.020000000000003</v>
      </c>
      <c r="D682">
        <v>70.440002000000007</v>
      </c>
      <c r="E682">
        <v>35.130001</v>
      </c>
      <c r="F682">
        <v>32.159999999999997</v>
      </c>
      <c r="G682">
        <v>34.590000000000003</v>
      </c>
      <c r="H682">
        <v>34.770000000000003</v>
      </c>
      <c r="I682">
        <v>25.969999000000001</v>
      </c>
      <c r="J682" s="1">
        <f t="shared" si="106"/>
        <v>5.5177483686751058E-2</v>
      </c>
      <c r="K682" s="1">
        <f t="shared" si="107"/>
        <v>1.3801225187233992E-2</v>
      </c>
      <c r="L682" s="1">
        <f t="shared" si="108"/>
        <v>6.2987619586760649E-2</v>
      </c>
      <c r="M682" s="1">
        <f t="shared" si="109"/>
        <v>5.0200238374769064E-2</v>
      </c>
      <c r="N682" s="1">
        <f t="shared" si="110"/>
        <v>2.1053409197832263E-2</v>
      </c>
      <c r="O682" s="1">
        <f t="shared" si="111"/>
        <v>5.7107458554343626E-2</v>
      </c>
      <c r="P682" s="1">
        <f t="shared" si="112"/>
        <v>6.6592236275365271E-2</v>
      </c>
      <c r="Q682" s="1">
        <f t="shared" si="113"/>
        <v>3.8866482471256396E-2</v>
      </c>
    </row>
    <row r="683" spans="1:17" x14ac:dyDescent="0.2">
      <c r="A683" s="2" t="d">
        <v>2012-01-09</v>
      </c>
      <c r="B683">
        <v>40.380001</v>
      </c>
      <c r="C683">
        <v>34.889999000000003</v>
      </c>
      <c r="D683">
        <v>69.440002000000007</v>
      </c>
      <c r="E683">
        <v>35.43</v>
      </c>
      <c r="F683">
        <v>32.139999000000003</v>
      </c>
      <c r="G683">
        <v>35.490001999999997</v>
      </c>
      <c r="H683">
        <v>36.099997999999999</v>
      </c>
      <c r="I683">
        <v>26.08</v>
      </c>
      <c r="J683" s="1">
        <f t="shared" si="106"/>
        <v>3.0168225133031447E-2</v>
      </c>
      <c r="K683" s="1">
        <f t="shared" si="107"/>
        <v>-2.5747638936518456E-2</v>
      </c>
      <c r="L683" s="1">
        <f t="shared" si="108"/>
        <v>-2.3014394508036125E-3</v>
      </c>
      <c r="M683" s="1">
        <f t="shared" si="109"/>
        <v>1.7941560832584493E-2</v>
      </c>
      <c r="N683" s="1">
        <f t="shared" si="110"/>
        <v>-1.3290290092652807E-2</v>
      </c>
      <c r="O683" s="1">
        <f t="shared" si="111"/>
        <v>4.0246936862494032E-2</v>
      </c>
      <c r="P683" s="1">
        <f t="shared" si="112"/>
        <v>6.2582853799624569E-2</v>
      </c>
      <c r="Q683" s="1">
        <f t="shared" si="113"/>
        <v>2.0140146672749552E-2</v>
      </c>
    </row>
    <row r="684" spans="1:17" x14ac:dyDescent="0.2">
      <c r="A684" s="2" t="d">
        <v>2012-01-16</v>
      </c>
      <c r="B684">
        <v>41.16</v>
      </c>
      <c r="C684">
        <v>34.610000999999997</v>
      </c>
      <c r="D684">
        <v>71.379997000000003</v>
      </c>
      <c r="E684">
        <v>35.849997999999999</v>
      </c>
      <c r="F684">
        <v>32.400002000000001</v>
      </c>
      <c r="G684">
        <v>36.159999999999997</v>
      </c>
      <c r="H684">
        <v>36.580002</v>
      </c>
      <c r="I684">
        <v>26.799999</v>
      </c>
      <c r="J684" s="1">
        <f t="shared" si="106"/>
        <v>5.3392575770883459E-2</v>
      </c>
      <c r="K684" s="1">
        <f t="shared" si="107"/>
        <v>-3.8820541981751201E-2</v>
      </c>
      <c r="L684" s="1">
        <f t="shared" si="108"/>
        <v>3.2028929472760689E-2</v>
      </c>
      <c r="M684" s="1">
        <f t="shared" si="109"/>
        <v>3.289207910271548E-2</v>
      </c>
      <c r="N684" s="1">
        <f t="shared" si="110"/>
        <v>-2.7739267117323891E-3</v>
      </c>
      <c r="O684" s="1">
        <f t="shared" si="111"/>
        <v>6.8973118205436876E-2</v>
      </c>
      <c r="P684" s="1">
        <f t="shared" si="112"/>
        <v>8.7956258806383081E-2</v>
      </c>
      <c r="Q684" s="1">
        <f t="shared" si="113"/>
        <v>5.1686067914115542E-2</v>
      </c>
    </row>
    <row r="685" spans="1:17" x14ac:dyDescent="0.2">
      <c r="A685" s="2" t="d">
        <v>2012-01-23</v>
      </c>
      <c r="B685">
        <v>41.450001</v>
      </c>
      <c r="C685">
        <v>34.729999999999997</v>
      </c>
      <c r="D685">
        <v>71.480002999999996</v>
      </c>
      <c r="E685">
        <v>35.82</v>
      </c>
      <c r="F685">
        <v>32.220001000000003</v>
      </c>
      <c r="G685">
        <v>36.459999000000003</v>
      </c>
      <c r="H685">
        <v>37.18</v>
      </c>
      <c r="I685">
        <v>26.9</v>
      </c>
      <c r="J685" s="1">
        <f t="shared" si="106"/>
        <v>3.4359257161177222E-2</v>
      </c>
      <c r="K685" s="1">
        <f t="shared" si="107"/>
        <v>-8.3154601017233747E-3</v>
      </c>
      <c r="L685" s="1">
        <f t="shared" si="108"/>
        <v>1.4656420240044557E-2</v>
      </c>
      <c r="M685" s="1">
        <f t="shared" si="109"/>
        <v>1.9450901889131702E-2</v>
      </c>
      <c r="N685" s="1">
        <f t="shared" si="110"/>
        <v>1.8639644746857222E-3</v>
      </c>
      <c r="O685" s="1">
        <f t="shared" si="111"/>
        <v>5.265111887412173E-2</v>
      </c>
      <c r="P685" s="1">
        <f t="shared" si="112"/>
        <v>6.701603627352784E-2</v>
      </c>
      <c r="Q685" s="1">
        <f t="shared" si="113"/>
        <v>3.518429943910531E-2</v>
      </c>
    </row>
    <row r="686" spans="1:17" x14ac:dyDescent="0.2">
      <c r="A686" s="2" t="d">
        <v>2012-01-30</v>
      </c>
      <c r="B686">
        <v>42.259998000000003</v>
      </c>
      <c r="C686">
        <v>34.830002</v>
      </c>
      <c r="D686">
        <v>72.769997000000004</v>
      </c>
      <c r="E686">
        <v>36.220001000000003</v>
      </c>
      <c r="F686">
        <v>32.479999999999997</v>
      </c>
      <c r="G686">
        <v>37.259998000000003</v>
      </c>
      <c r="H686">
        <v>37.880001</v>
      </c>
      <c r="I686">
        <v>27.719999000000001</v>
      </c>
      <c r="J686" s="1">
        <f t="shared" si="106"/>
        <v>4.5506327212406814E-2</v>
      </c>
      <c r="K686" s="1">
        <f t="shared" si="107"/>
        <v>-1.7210847375037778E-3</v>
      </c>
      <c r="L686" s="1">
        <f t="shared" si="108"/>
        <v>4.6840641979276738E-2</v>
      </c>
      <c r="M686" s="1">
        <f t="shared" si="109"/>
        <v>2.2052561186942293E-2</v>
      </c>
      <c r="N686" s="1">
        <f t="shared" si="110"/>
        <v>1.0523186097987742E-2</v>
      </c>
      <c r="O686" s="1">
        <f t="shared" si="111"/>
        <v>4.8669288484269914E-2</v>
      </c>
      <c r="P686" s="1">
        <f t="shared" si="112"/>
        <v>4.8130484779860656E-2</v>
      </c>
      <c r="Q686" s="1">
        <f t="shared" si="113"/>
        <v>6.0985401188213689E-2</v>
      </c>
    </row>
    <row r="687" spans="1:17" x14ac:dyDescent="0.2">
      <c r="A687" s="2" t="d">
        <v>2012-02-06</v>
      </c>
      <c r="B687">
        <v>42.310001</v>
      </c>
      <c r="C687">
        <v>34.799999</v>
      </c>
      <c r="D687">
        <v>73.040001000000004</v>
      </c>
      <c r="E687">
        <v>35.810001</v>
      </c>
      <c r="F687">
        <v>32.610000999999997</v>
      </c>
      <c r="G687">
        <v>36.970001000000003</v>
      </c>
      <c r="H687">
        <v>37.049999</v>
      </c>
      <c r="I687">
        <v>28.030000999999999</v>
      </c>
      <c r="J687" s="1">
        <f t="shared" si="106"/>
        <v>2.7556577401201567E-2</v>
      </c>
      <c r="K687" s="1">
        <f t="shared" si="107"/>
        <v>5.4746715041602912E-3</v>
      </c>
      <c r="L687" s="1">
        <f t="shared" si="108"/>
        <v>2.2989573944407215E-2</v>
      </c>
      <c r="M687" s="1">
        <f t="shared" si="109"/>
        <v>-1.1162993221207002E-3</v>
      </c>
      <c r="N687" s="1">
        <f t="shared" si="110"/>
        <v>6.4605359399904309E-3</v>
      </c>
      <c r="O687" s="1">
        <f t="shared" si="111"/>
        <v>2.2153264473523279E-2</v>
      </c>
      <c r="P687" s="1">
        <f t="shared" si="112"/>
        <v>1.2766627114138399E-2</v>
      </c>
      <c r="Q687" s="1">
        <f t="shared" si="113"/>
        <v>4.4873550649380103E-2</v>
      </c>
    </row>
    <row r="688" spans="1:17" x14ac:dyDescent="0.2">
      <c r="A688" s="2" t="d">
        <v>2012-02-13</v>
      </c>
      <c r="B688">
        <v>42.959999000000003</v>
      </c>
      <c r="C688">
        <v>35.049999</v>
      </c>
      <c r="D688">
        <v>74.870002999999997</v>
      </c>
      <c r="E688">
        <v>36.240001999999997</v>
      </c>
      <c r="F688">
        <v>33.060001</v>
      </c>
      <c r="G688">
        <v>37.279998999999997</v>
      </c>
      <c r="H688">
        <v>37.369999</v>
      </c>
      <c r="I688">
        <v>28.52</v>
      </c>
      <c r="J688" s="1">
        <f t="shared" si="106"/>
        <v>3.5781521216385587E-2</v>
      </c>
      <c r="K688" s="1">
        <f t="shared" si="107"/>
        <v>9.1717181939456952E-3</v>
      </c>
      <c r="L688" s="1">
        <f t="shared" si="108"/>
        <v>4.6335584051038624E-2</v>
      </c>
      <c r="M688" s="1">
        <f t="shared" si="109"/>
        <v>1.1657139729849256E-2</v>
      </c>
      <c r="N688" s="1">
        <f t="shared" si="110"/>
        <v>2.5736713855460266E-2</v>
      </c>
      <c r="O688" s="1">
        <f t="shared" si="111"/>
        <v>2.224122117015663E-2</v>
      </c>
      <c r="P688" s="1">
        <f t="shared" si="112"/>
        <v>5.0972344446614526E-3</v>
      </c>
      <c r="Q688" s="1">
        <f t="shared" si="113"/>
        <v>5.8479308938301756E-2</v>
      </c>
    </row>
    <row r="689" spans="1:17" x14ac:dyDescent="0.2">
      <c r="A689" s="2" t="d">
        <v>2012-02-20</v>
      </c>
      <c r="B689">
        <v>42.860000999999997</v>
      </c>
      <c r="C689">
        <v>35.080002</v>
      </c>
      <c r="D689">
        <v>76.230002999999996</v>
      </c>
      <c r="E689">
        <v>36.189999</v>
      </c>
      <c r="F689">
        <v>33.060001</v>
      </c>
      <c r="G689">
        <v>37.479999999999997</v>
      </c>
      <c r="H689">
        <v>37.549999</v>
      </c>
      <c r="I689">
        <v>28.82</v>
      </c>
      <c r="J689" s="1">
        <f t="shared" si="106"/>
        <v>1.4098048515375466E-2</v>
      </c>
      <c r="K689" s="1">
        <f t="shared" si="107"/>
        <v>7.1520827168524374E-3</v>
      </c>
      <c r="L689" s="1">
        <f t="shared" si="108"/>
        <v>4.6451384221552011E-2</v>
      </c>
      <c r="M689" s="1">
        <f t="shared" si="109"/>
        <v>-8.2867012061465801E-4</v>
      </c>
      <c r="N689" s="1">
        <f t="shared" si="110"/>
        <v>1.7699607347434494E-2</v>
      </c>
      <c r="O689" s="1">
        <f t="shared" si="111"/>
        <v>5.8871458736455074E-3</v>
      </c>
      <c r="P689" s="1">
        <f t="shared" si="112"/>
        <v>-8.7499431380474793E-3</v>
      </c>
      <c r="Q689" s="1">
        <f t="shared" si="113"/>
        <v>3.8915452324710158E-2</v>
      </c>
    </row>
    <row r="690" spans="1:17" x14ac:dyDescent="0.2">
      <c r="A690" s="2" t="d">
        <v>2012-02-27</v>
      </c>
      <c r="B690">
        <v>43.52</v>
      </c>
      <c r="C690">
        <v>34.959999000000003</v>
      </c>
      <c r="D690">
        <v>74.739998</v>
      </c>
      <c r="E690">
        <v>36.310001</v>
      </c>
      <c r="F690">
        <v>33.209999000000003</v>
      </c>
      <c r="G690">
        <v>37.139999000000003</v>
      </c>
      <c r="H690">
        <v>37.290000999999997</v>
      </c>
      <c r="I690">
        <v>29.08</v>
      </c>
      <c r="J690" s="1">
        <f t="shared" si="106"/>
        <v>2.8197114180636949E-2</v>
      </c>
      <c r="K690" s="1">
        <f t="shared" si="107"/>
        <v>4.5871641384193544E-3</v>
      </c>
      <c r="L690" s="1">
        <f t="shared" si="108"/>
        <v>2.3008147320063555E-2</v>
      </c>
      <c r="M690" s="1">
        <f t="shared" si="109"/>
        <v>1.3866001031365028E-2</v>
      </c>
      <c r="N690" s="1">
        <f t="shared" si="110"/>
        <v>1.8231984810575398E-2</v>
      </c>
      <c r="O690" s="1">
        <f t="shared" si="111"/>
        <v>4.587729001912553E-3</v>
      </c>
      <c r="P690" s="1">
        <f t="shared" si="112"/>
        <v>6.4568962560277738E-3</v>
      </c>
      <c r="Q690" s="1">
        <f t="shared" si="113"/>
        <v>3.677525181256093E-2</v>
      </c>
    </row>
    <row r="691" spans="1:17" x14ac:dyDescent="0.2">
      <c r="A691" s="2" t="d">
        <v>2012-03-05</v>
      </c>
      <c r="B691">
        <v>43.98</v>
      </c>
      <c r="C691">
        <v>35.169998</v>
      </c>
      <c r="D691">
        <v>74.190002000000007</v>
      </c>
      <c r="E691">
        <v>36.470001000000003</v>
      </c>
      <c r="F691">
        <v>33.470001000000003</v>
      </c>
      <c r="G691">
        <v>37.020000000000003</v>
      </c>
      <c r="H691">
        <v>36.639999000000003</v>
      </c>
      <c r="I691">
        <v>29.18</v>
      </c>
      <c r="J691" s="1">
        <f t="shared" si="106"/>
        <v>2.3465558203473475E-2</v>
      </c>
      <c r="K691" s="1">
        <f t="shared" si="107"/>
        <v>3.4178046693135638E-3</v>
      </c>
      <c r="L691" s="1">
        <f t="shared" si="108"/>
        <v>-9.1239191528014775E-3</v>
      </c>
      <c r="M691" s="1">
        <f t="shared" si="109"/>
        <v>6.3264958779708251E-3</v>
      </c>
      <c r="N691" s="1">
        <f t="shared" si="110"/>
        <v>1.2325422459825569E-2</v>
      </c>
      <c r="O691" s="1">
        <f t="shared" si="111"/>
        <v>-6.9986558480041559E-3</v>
      </c>
      <c r="P691" s="1">
        <f t="shared" si="112"/>
        <v>-1.9727704224606714E-2</v>
      </c>
      <c r="Q691" s="1">
        <f t="shared" si="113"/>
        <v>2.2877947548544303E-2</v>
      </c>
    </row>
    <row r="692" spans="1:17" x14ac:dyDescent="0.2">
      <c r="A692" s="2" t="d">
        <v>2012-03-12</v>
      </c>
      <c r="B692">
        <v>44.349997999999999</v>
      </c>
      <c r="C692">
        <v>34.779998999999997</v>
      </c>
      <c r="D692">
        <v>74.800003000000004</v>
      </c>
      <c r="E692">
        <v>36.849997999999999</v>
      </c>
      <c r="F692">
        <v>33.599997999999999</v>
      </c>
      <c r="G692">
        <v>37.979999999999997</v>
      </c>
      <c r="H692">
        <v>37.099997999999999</v>
      </c>
      <c r="I692">
        <v>29.879999000000002</v>
      </c>
      <c r="J692" s="1">
        <f t="shared" si="106"/>
        <v>3.4173650282550282E-2</v>
      </c>
      <c r="K692" s="1">
        <f t="shared" si="107"/>
        <v>-8.5887443425434213E-3</v>
      </c>
      <c r="L692" s="1">
        <f t="shared" si="108"/>
        <v>-1.8937200267383717E-2</v>
      </c>
      <c r="M692" s="1">
        <f t="shared" si="109"/>
        <v>1.8072754417551795E-2</v>
      </c>
      <c r="N692" s="1">
        <f t="shared" si="110"/>
        <v>1.6201884804435726E-2</v>
      </c>
      <c r="O692" s="1">
        <f t="shared" si="111"/>
        <v>1.3252248013918435E-2</v>
      </c>
      <c r="P692" s="1">
        <f t="shared" si="112"/>
        <v>-1.2056435873952786E-2</v>
      </c>
      <c r="Q692" s="1">
        <f t="shared" si="113"/>
        <v>3.6119736226037903E-2</v>
      </c>
    </row>
    <row r="693" spans="1:17" x14ac:dyDescent="0.2">
      <c r="A693" s="2" t="d">
        <v>2012-03-19</v>
      </c>
      <c r="B693">
        <v>44.650002000000001</v>
      </c>
      <c r="C693">
        <v>34.599997999999999</v>
      </c>
      <c r="D693">
        <v>72.260002</v>
      </c>
      <c r="E693">
        <v>36.619999</v>
      </c>
      <c r="F693">
        <v>33.759998000000003</v>
      </c>
      <c r="G693">
        <v>37.159999999999997</v>
      </c>
      <c r="H693">
        <v>36.909999999999997</v>
      </c>
      <c r="I693">
        <v>29.99</v>
      </c>
      <c r="J693" s="1">
        <f t="shared" si="106"/>
        <v>2.5633749567653012E-2</v>
      </c>
      <c r="K693" s="1">
        <f t="shared" si="107"/>
        <v>-1.035089792300674E-2</v>
      </c>
      <c r="L693" s="1">
        <f t="shared" si="108"/>
        <v>-3.3744643900580969E-2</v>
      </c>
      <c r="M693" s="1">
        <f t="shared" si="109"/>
        <v>8.5012989720154725E-3</v>
      </c>
      <c r="N693" s="1">
        <f t="shared" si="110"/>
        <v>1.6425605208805965E-2</v>
      </c>
      <c r="O693" s="1">
        <f t="shared" si="111"/>
        <v>5.383849462263394E-4</v>
      </c>
      <c r="P693" s="1">
        <f t="shared" si="112"/>
        <v>-1.0242703965662864E-2</v>
      </c>
      <c r="Q693" s="1">
        <f t="shared" si="113"/>
        <v>3.0813340095599075E-2</v>
      </c>
    </row>
    <row r="694" spans="1:17" x14ac:dyDescent="0.2">
      <c r="A694" s="2" t="d">
        <v>2012-03-26</v>
      </c>
      <c r="B694">
        <v>45.09</v>
      </c>
      <c r="C694">
        <v>35.040000999999997</v>
      </c>
      <c r="D694">
        <v>71.75</v>
      </c>
      <c r="E694">
        <v>37.610000999999997</v>
      </c>
      <c r="F694">
        <v>34.080002</v>
      </c>
      <c r="G694">
        <v>37.419998</v>
      </c>
      <c r="H694">
        <v>36.970001000000003</v>
      </c>
      <c r="I694">
        <v>30.16</v>
      </c>
      <c r="J694" s="1">
        <f t="shared" si="106"/>
        <v>2.4925507306377808E-2</v>
      </c>
      <c r="K694" s="1">
        <f t="shared" si="107"/>
        <v>-3.7030950122387799E-3</v>
      </c>
      <c r="L694" s="1">
        <f t="shared" si="108"/>
        <v>-3.3441542519514755E-2</v>
      </c>
      <c r="M694" s="1">
        <f t="shared" si="109"/>
        <v>3.0779966830532079E-2</v>
      </c>
      <c r="N694" s="1">
        <f t="shared" si="110"/>
        <v>1.806121554582223E-2</v>
      </c>
      <c r="O694" s="1">
        <f t="shared" si="111"/>
        <v>1.0746960253236324E-2</v>
      </c>
      <c r="P694" s="1">
        <f t="shared" si="112"/>
        <v>8.9662874841461102E-3</v>
      </c>
      <c r="Q694" s="1">
        <f t="shared" si="113"/>
        <v>3.3033000045115848E-2</v>
      </c>
    </row>
    <row r="695" spans="1:17" x14ac:dyDescent="0.2">
      <c r="A695" s="2" t="d">
        <v>2012-04-02</v>
      </c>
      <c r="B695">
        <v>45.009998000000003</v>
      </c>
      <c r="C695">
        <v>34.889999000000003</v>
      </c>
      <c r="D695">
        <v>70.5</v>
      </c>
      <c r="E695">
        <v>37.509998000000003</v>
      </c>
      <c r="F695">
        <v>34.049999</v>
      </c>
      <c r="G695">
        <v>36.970001000000003</v>
      </c>
      <c r="H695">
        <v>36.479999999999997</v>
      </c>
      <c r="I695">
        <v>30.17</v>
      </c>
      <c r="J695" s="1">
        <f t="shared" si="106"/>
        <v>1.4771979210511526E-2</v>
      </c>
      <c r="K695" s="1">
        <f t="shared" si="107"/>
        <v>3.1577463631948608E-3</v>
      </c>
      <c r="L695" s="1">
        <f t="shared" si="108"/>
        <v>-5.9205215269159693E-2</v>
      </c>
      <c r="M695" s="1">
        <f t="shared" si="109"/>
        <v>1.7751946413419699E-2</v>
      </c>
      <c r="N695" s="1">
        <f t="shared" si="110"/>
        <v>1.330399578159803E-2</v>
      </c>
      <c r="O695" s="1">
        <f t="shared" si="111"/>
        <v>-2.6952905386640823E-2</v>
      </c>
      <c r="P695" s="1">
        <f t="shared" si="112"/>
        <v>-1.6852750498901649E-2</v>
      </c>
      <c r="Q695" s="1">
        <f t="shared" si="113"/>
        <v>9.6587263735559061E-3</v>
      </c>
    </row>
    <row r="696" spans="1:17" x14ac:dyDescent="0.2">
      <c r="A696" s="2" t="d">
        <v>2012-04-09</v>
      </c>
      <c r="B696">
        <v>44.549999</v>
      </c>
      <c r="C696">
        <v>34.330002</v>
      </c>
      <c r="D696">
        <v>68.699996999999996</v>
      </c>
      <c r="E696">
        <v>36.580002</v>
      </c>
      <c r="F696">
        <v>33.630001</v>
      </c>
      <c r="G696">
        <v>36.330002</v>
      </c>
      <c r="H696">
        <v>36.130001</v>
      </c>
      <c r="I696">
        <v>29.610001</v>
      </c>
      <c r="J696" s="1">
        <f t="shared" si="106"/>
        <v>-2.2422206452112703E-3</v>
      </c>
      <c r="K696" s="1">
        <f t="shared" si="107"/>
        <v>-7.8339585325263653E-3</v>
      </c>
      <c r="L696" s="1">
        <f t="shared" si="108"/>
        <v>-5.0521597837143425E-2</v>
      </c>
      <c r="M696" s="1">
        <f t="shared" si="109"/>
        <v>-1.0928143014782572E-3</v>
      </c>
      <c r="N696" s="1">
        <f t="shared" si="110"/>
        <v>-3.8580549985153621E-3</v>
      </c>
      <c r="O696" s="1">
        <f t="shared" si="111"/>
        <v>-2.2589012661606504E-2</v>
      </c>
      <c r="P696" s="1">
        <f t="shared" si="112"/>
        <v>-2.1358944204528555E-2</v>
      </c>
      <c r="Q696" s="1">
        <f t="shared" si="113"/>
        <v>-1.2751816875044146E-2</v>
      </c>
    </row>
    <row r="697" spans="1:17" x14ac:dyDescent="0.2">
      <c r="A697" s="2" t="d">
        <v>2012-04-16</v>
      </c>
      <c r="B697">
        <v>44.639999000000003</v>
      </c>
      <c r="C697">
        <v>35.020000000000003</v>
      </c>
      <c r="D697">
        <v>68.959998999999996</v>
      </c>
      <c r="E697">
        <v>37.290000999999997</v>
      </c>
      <c r="F697">
        <v>34.310001</v>
      </c>
      <c r="G697">
        <v>36.770000000000003</v>
      </c>
      <c r="H697">
        <v>36.479999999999997</v>
      </c>
      <c r="I697">
        <v>29.280000999999999</v>
      </c>
      <c r="J697" s="1">
        <f t="shared" si="106"/>
        <v>-1.0030196761371242E-2</v>
      </c>
      <c r="K697" s="1">
        <f t="shared" si="107"/>
        <v>-5.7096774929705683E-4</v>
      </c>
      <c r="L697" s="1">
        <f t="shared" si="108"/>
        <v>-3.9661242785453119E-2</v>
      </c>
      <c r="M697" s="1">
        <f t="shared" si="109"/>
        <v>-8.5447780633478906E-3</v>
      </c>
      <c r="N697" s="1">
        <f t="shared" si="110"/>
        <v>6.726125369820311E-3</v>
      </c>
      <c r="O697" s="1">
        <f t="shared" si="111"/>
        <v>-1.7522972085407002E-2</v>
      </c>
      <c r="P697" s="1">
        <f t="shared" si="112"/>
        <v>-1.3342634791368361E-2</v>
      </c>
      <c r="Q697" s="1">
        <f t="shared" si="113"/>
        <v>-2.9611819893639736E-2</v>
      </c>
    </row>
    <row r="698" spans="1:17" x14ac:dyDescent="0.2">
      <c r="A698" s="2" t="d">
        <v>2012-04-23</v>
      </c>
      <c r="B698">
        <v>45.869999</v>
      </c>
      <c r="C698">
        <v>35.610000999999997</v>
      </c>
      <c r="D698">
        <v>70.800003000000004</v>
      </c>
      <c r="E698">
        <v>37.529998999999997</v>
      </c>
      <c r="F698">
        <v>34.270000000000003</v>
      </c>
      <c r="G698">
        <v>37.360000999999997</v>
      </c>
      <c r="H698">
        <v>36.93</v>
      </c>
      <c r="I698">
        <v>30.030000999999999</v>
      </c>
      <c r="J698" s="1">
        <f t="shared" si="106"/>
        <v>1.8926643938068803E-2</v>
      </c>
      <c r="K698" s="1">
        <f t="shared" si="107"/>
        <v>2.0426298834510501E-2</v>
      </c>
      <c r="L698" s="1">
        <f t="shared" si="108"/>
        <v>4.2463332543316084E-3</v>
      </c>
      <c r="M698" s="1">
        <f t="shared" si="109"/>
        <v>5.3307572689898712E-4</v>
      </c>
      <c r="N698" s="1">
        <f t="shared" si="110"/>
        <v>6.4403326595722649E-3</v>
      </c>
      <c r="O698" s="1">
        <f t="shared" si="111"/>
        <v>1.0493840129737865E-2</v>
      </c>
      <c r="P698" s="1">
        <f t="shared" si="112"/>
        <v>1.2260063658341321E-2</v>
      </c>
      <c r="Q698" s="1">
        <f t="shared" si="113"/>
        <v>-4.6511378756982115E-3</v>
      </c>
    </row>
    <row r="699" spans="1:17" x14ac:dyDescent="0.2">
      <c r="A699" s="2" t="d">
        <v>2012-04-30</v>
      </c>
      <c r="B699">
        <v>44.91</v>
      </c>
      <c r="C699">
        <v>35.57</v>
      </c>
      <c r="D699">
        <v>68.300003000000004</v>
      </c>
      <c r="E699">
        <v>36.950001</v>
      </c>
      <c r="F699">
        <v>34.080002</v>
      </c>
      <c r="G699">
        <v>36.299999</v>
      </c>
      <c r="H699">
        <v>35.68</v>
      </c>
      <c r="I699">
        <v>29.07</v>
      </c>
      <c r="J699" s="1">
        <f t="shared" si="106"/>
        <v>8.0483556295177401E-3</v>
      </c>
      <c r="K699" s="1">
        <f t="shared" si="107"/>
        <v>3.5482920232681577E-2</v>
      </c>
      <c r="L699" s="1">
        <f t="shared" si="108"/>
        <v>-5.8393450595716195E-3</v>
      </c>
      <c r="M699" s="1">
        <f t="shared" si="109"/>
        <v>1.0063976820406169E-2</v>
      </c>
      <c r="N699" s="1">
        <f t="shared" si="110"/>
        <v>1.3292205159026042E-2</v>
      </c>
      <c r="O699" s="1">
        <f t="shared" si="111"/>
        <v>-8.2618756143582907E-4</v>
      </c>
      <c r="P699" s="1">
        <f t="shared" si="112"/>
        <v>-1.2533265125569876E-2</v>
      </c>
      <c r="Q699" s="1">
        <f t="shared" si="113"/>
        <v>-1.8405461315088984E-2</v>
      </c>
    </row>
    <row r="700" spans="1:17" x14ac:dyDescent="0.2">
      <c r="A700" s="2" t="d">
        <v>2012-05-07</v>
      </c>
      <c r="B700">
        <v>44.240001999999997</v>
      </c>
      <c r="C700">
        <v>35.93</v>
      </c>
      <c r="D700">
        <v>67.339995999999999</v>
      </c>
      <c r="E700">
        <v>37.009998000000003</v>
      </c>
      <c r="F700">
        <v>34.029998999999997</v>
      </c>
      <c r="G700">
        <v>35.669998</v>
      </c>
      <c r="H700">
        <v>35.009998000000003</v>
      </c>
      <c r="I700">
        <v>28.690000999999999</v>
      </c>
      <c r="J700" s="1">
        <f t="shared" si="106"/>
        <v>-9.0008932495867309E-3</v>
      </c>
      <c r="K700" s="1">
        <f t="shared" si="107"/>
        <v>2.5653274267721456E-2</v>
      </c>
      <c r="L700" s="1">
        <f t="shared" si="108"/>
        <v>-2.3772257521410201E-2</v>
      </c>
      <c r="M700" s="1">
        <f t="shared" si="109"/>
        <v>-7.5371286489555791E-3</v>
      </c>
      <c r="N700" s="1">
        <f t="shared" si="110"/>
        <v>-8.1944268894017028E-3</v>
      </c>
      <c r="O700" s="1">
        <f t="shared" si="111"/>
        <v>-3.0372352011908351E-2</v>
      </c>
      <c r="P700" s="1">
        <f t="shared" si="112"/>
        <v>-4.1130487366093087E-2</v>
      </c>
      <c r="Q700" s="1">
        <f t="shared" si="113"/>
        <v>-2.0356058397492566E-2</v>
      </c>
    </row>
    <row r="701" spans="1:17" x14ac:dyDescent="0.2">
      <c r="A701" s="2" t="d">
        <v>2012-05-14</v>
      </c>
      <c r="B701">
        <v>42.009998000000003</v>
      </c>
      <c r="C701">
        <v>35.419998</v>
      </c>
      <c r="D701">
        <v>63.939999</v>
      </c>
      <c r="E701">
        <v>36.07</v>
      </c>
      <c r="F701">
        <v>33.520000000000003</v>
      </c>
      <c r="G701">
        <v>34.119999</v>
      </c>
      <c r="H701">
        <v>32.770000000000003</v>
      </c>
      <c r="I701">
        <v>27.469999000000001</v>
      </c>
      <c r="J701" s="1">
        <f t="shared" si="106"/>
        <v>-8.7903649234761988E-2</v>
      </c>
      <c r="K701" s="1">
        <f t="shared" si="107"/>
        <v>-5.3499494822732818E-3</v>
      </c>
      <c r="L701" s="1">
        <f t="shared" si="108"/>
        <v>-0.10191391508052156</v>
      </c>
      <c r="M701" s="1">
        <f t="shared" si="109"/>
        <v>-3.967909158613097E-2</v>
      </c>
      <c r="N701" s="1">
        <f t="shared" si="110"/>
        <v>-2.212806027263518E-2</v>
      </c>
      <c r="O701" s="1">
        <f t="shared" si="111"/>
        <v>-9.0716946812082394E-2</v>
      </c>
      <c r="P701" s="1">
        <f t="shared" si="112"/>
        <v>-0.11951076615374855</v>
      </c>
      <c r="Q701" s="1">
        <f t="shared" si="113"/>
        <v>-8.9102451591438869E-2</v>
      </c>
    </row>
    <row r="702" spans="1:17" x14ac:dyDescent="0.2">
      <c r="A702" s="2" t="d">
        <v>2012-05-21</v>
      </c>
      <c r="B702">
        <v>43.279998999999997</v>
      </c>
      <c r="C702">
        <v>35.779998999999997</v>
      </c>
      <c r="D702">
        <v>65.129997000000003</v>
      </c>
      <c r="E702">
        <v>36.419998</v>
      </c>
      <c r="F702">
        <v>33.889999000000003</v>
      </c>
      <c r="G702">
        <v>34.919998</v>
      </c>
      <c r="H702">
        <v>33.990001999999997</v>
      </c>
      <c r="I702">
        <v>27.870000999999998</v>
      </c>
      <c r="J702" s="1">
        <f t="shared" si="106"/>
        <v>-3.6969875666781282E-2</v>
      </c>
      <c r="K702" s="1">
        <f t="shared" si="107"/>
        <v>5.8864641716340664E-3</v>
      </c>
      <c r="L702" s="1">
        <f t="shared" si="108"/>
        <v>-4.7524584004022291E-2</v>
      </c>
      <c r="M702" s="1">
        <f t="shared" si="109"/>
        <v>-1.4447655073231451E-2</v>
      </c>
      <c r="N702" s="1">
        <f t="shared" si="110"/>
        <v>-5.5908045348289585E-3</v>
      </c>
      <c r="O702" s="1">
        <f t="shared" si="111"/>
        <v>-3.8758040024964184E-2</v>
      </c>
      <c r="P702" s="1">
        <f t="shared" si="112"/>
        <v>-4.8523885162950232E-2</v>
      </c>
      <c r="Q702" s="1">
        <f t="shared" si="113"/>
        <v>-4.2155837196052891E-2</v>
      </c>
    </row>
    <row r="703" spans="1:17" x14ac:dyDescent="0.2">
      <c r="A703" s="2" t="d">
        <v>2012-05-28</v>
      </c>
      <c r="B703">
        <v>41.740001999999997</v>
      </c>
      <c r="C703">
        <v>35.709999000000003</v>
      </c>
      <c r="D703">
        <v>62.040000999999997</v>
      </c>
      <c r="E703">
        <v>35.509998000000003</v>
      </c>
      <c r="F703">
        <v>33.159999999999997</v>
      </c>
      <c r="G703">
        <v>33.709999000000003</v>
      </c>
      <c r="H703">
        <v>33.099997999999999</v>
      </c>
      <c r="I703">
        <v>27.200001</v>
      </c>
      <c r="J703" s="1">
        <f t="shared" si="106"/>
        <v>-5.8169452857312925E-2</v>
      </c>
      <c r="K703" s="1">
        <f t="shared" si="107"/>
        <v>-6.1418675224310052E-3</v>
      </c>
      <c r="L703" s="1">
        <f t="shared" si="108"/>
        <v>-8.1974999905896226E-2</v>
      </c>
      <c r="M703" s="1">
        <f t="shared" si="109"/>
        <v>-4.1373801725782124E-2</v>
      </c>
      <c r="N703" s="1">
        <f t="shared" si="110"/>
        <v>-2.5898128859883712E-2</v>
      </c>
      <c r="O703" s="1">
        <f t="shared" si="111"/>
        <v>-5.6515443720091235E-2</v>
      </c>
      <c r="P703" s="1">
        <f t="shared" si="112"/>
        <v>-5.6100455879982858E-2</v>
      </c>
      <c r="Q703" s="1">
        <f t="shared" si="113"/>
        <v>-5.3331654781966262E-2</v>
      </c>
    </row>
    <row r="704" spans="1:17" x14ac:dyDescent="0.2">
      <c r="A704" s="2" t="d">
        <v>2012-06-04</v>
      </c>
      <c r="B704">
        <v>43.41</v>
      </c>
      <c r="C704">
        <v>36.82</v>
      </c>
      <c r="D704">
        <v>64.5</v>
      </c>
      <c r="E704">
        <v>36.590000000000003</v>
      </c>
      <c r="F704">
        <v>34.090000000000003</v>
      </c>
      <c r="G704">
        <v>34.799999</v>
      </c>
      <c r="H704">
        <v>34.580002</v>
      </c>
      <c r="I704">
        <v>28.33</v>
      </c>
      <c r="J704" s="1">
        <f t="shared" si="106"/>
        <v>3.2782191737925022E-2</v>
      </c>
      <c r="K704" s="1">
        <f t="shared" si="107"/>
        <v>3.8764599915519865E-2</v>
      </c>
      <c r="L704" s="1">
        <f t="shared" si="108"/>
        <v>8.7200958096936496E-3</v>
      </c>
      <c r="M704" s="1">
        <f t="shared" si="109"/>
        <v>1.4313484115667878E-2</v>
      </c>
      <c r="N704" s="1">
        <f t="shared" si="110"/>
        <v>1.6861810535929552E-2</v>
      </c>
      <c r="O704" s="1">
        <f t="shared" si="111"/>
        <v>1.9733664729641717E-2</v>
      </c>
      <c r="P704" s="1">
        <f t="shared" si="112"/>
        <v>5.3762075381319441E-2</v>
      </c>
      <c r="Q704" s="1">
        <f t="shared" si="113"/>
        <v>3.082685013859229E-2</v>
      </c>
    </row>
    <row r="705" spans="1:17" x14ac:dyDescent="0.2">
      <c r="A705" s="2" t="d">
        <v>2012-06-11</v>
      </c>
      <c r="B705">
        <v>43.419998</v>
      </c>
      <c r="C705">
        <v>36.93</v>
      </c>
      <c r="D705">
        <v>65.620002999999997</v>
      </c>
      <c r="E705">
        <v>37.060001</v>
      </c>
      <c r="F705">
        <v>34.330002</v>
      </c>
      <c r="G705">
        <v>34.959999000000003</v>
      </c>
      <c r="H705">
        <v>34.529998999999997</v>
      </c>
      <c r="I705">
        <v>28.370000999999998</v>
      </c>
      <c r="J705" s="1">
        <f t="shared" si="106"/>
        <v>3.2295069555566751E-3</v>
      </c>
      <c r="K705" s="1">
        <f t="shared" si="107"/>
        <v>3.1635178732473825E-2</v>
      </c>
      <c r="L705" s="1">
        <f t="shared" si="108"/>
        <v>7.4953467541370288E-3</v>
      </c>
      <c r="M705" s="1">
        <f t="shared" si="109"/>
        <v>1.7420228455905188E-2</v>
      </c>
      <c r="N705" s="1">
        <f t="shared" si="110"/>
        <v>1.2899709615951943E-2</v>
      </c>
      <c r="O705" s="1">
        <f t="shared" si="111"/>
        <v>1.1448484855841774E-3</v>
      </c>
      <c r="P705" s="1">
        <f t="shared" si="112"/>
        <v>1.5762059892717822E-2</v>
      </c>
      <c r="Q705" s="1">
        <f t="shared" si="113"/>
        <v>1.7781406694529517E-2</v>
      </c>
    </row>
    <row r="706" spans="1:17" x14ac:dyDescent="0.2">
      <c r="A706" s="2" t="d">
        <v>2012-06-18</v>
      </c>
      <c r="B706">
        <v>43.310001</v>
      </c>
      <c r="C706">
        <v>36.259998000000003</v>
      </c>
      <c r="D706">
        <v>63.439999</v>
      </c>
      <c r="E706">
        <v>37.419998</v>
      </c>
      <c r="F706">
        <v>33.909999999999997</v>
      </c>
      <c r="G706">
        <v>34.75</v>
      </c>
      <c r="H706">
        <v>34.200001</v>
      </c>
      <c r="I706">
        <v>28.48</v>
      </c>
      <c r="J706" s="1">
        <f t="shared" si="106"/>
        <v>3.692362875116896E-2</v>
      </c>
      <c r="K706" s="1">
        <f t="shared" si="107"/>
        <v>1.5284416566509073E-2</v>
      </c>
      <c r="L706" s="1">
        <f t="shared" si="108"/>
        <v>2.231520713669586E-2</v>
      </c>
      <c r="M706" s="1">
        <f t="shared" si="109"/>
        <v>5.2390976765755409E-2</v>
      </c>
      <c r="N706" s="1">
        <f t="shared" si="110"/>
        <v>2.2365625870452915E-2</v>
      </c>
      <c r="O706" s="1">
        <f t="shared" si="111"/>
        <v>3.0385072429620078E-2</v>
      </c>
      <c r="P706" s="1">
        <f t="shared" si="112"/>
        <v>3.2692451348270396E-2</v>
      </c>
      <c r="Q706" s="1">
        <f t="shared" si="113"/>
        <v>4.5985076477118268E-2</v>
      </c>
    </row>
    <row r="707" spans="1:17" x14ac:dyDescent="0.2">
      <c r="A707" s="2" t="d">
        <v>2012-06-25</v>
      </c>
      <c r="B707">
        <v>43.779998999999997</v>
      </c>
      <c r="C707">
        <v>36.990001999999997</v>
      </c>
      <c r="D707">
        <v>66.370002999999997</v>
      </c>
      <c r="E707">
        <v>38.009998000000003</v>
      </c>
      <c r="F707">
        <v>34.770000000000003</v>
      </c>
      <c r="G707">
        <v>35.669998</v>
      </c>
      <c r="H707">
        <v>35.290000999999997</v>
      </c>
      <c r="I707">
        <v>28.73</v>
      </c>
      <c r="J707" s="1">
        <f t="shared" si="106"/>
        <v>8.4872399417343352E-3</v>
      </c>
      <c r="K707" s="1">
        <f t="shared" si="107"/>
        <v>4.6064841080965041E-3</v>
      </c>
      <c r="L707" s="1">
        <f t="shared" si="108"/>
        <v>2.857996855725084E-2</v>
      </c>
      <c r="M707" s="1">
        <f t="shared" si="109"/>
        <v>3.8074251352308318E-2</v>
      </c>
      <c r="N707" s="1">
        <f t="shared" si="110"/>
        <v>1.9750859869958223E-2</v>
      </c>
      <c r="O707" s="1">
        <f t="shared" si="111"/>
        <v>2.4692585256476326E-2</v>
      </c>
      <c r="P707" s="1">
        <f t="shared" si="112"/>
        <v>2.0324127931774665E-2</v>
      </c>
      <c r="Q707" s="1">
        <f t="shared" si="113"/>
        <v>1.4020559148773152E-2</v>
      </c>
    </row>
    <row r="708" spans="1:17" x14ac:dyDescent="0.2">
      <c r="A708" s="2" t="d">
        <v>2012-07-02</v>
      </c>
      <c r="B708">
        <v>43.77</v>
      </c>
      <c r="C708">
        <v>36.830002</v>
      </c>
      <c r="D708">
        <v>66.290001000000004</v>
      </c>
      <c r="E708">
        <v>37.630001</v>
      </c>
      <c r="F708">
        <v>34.959999000000003</v>
      </c>
      <c r="G708">
        <v>35.209999000000003</v>
      </c>
      <c r="H708">
        <v>35.150002000000001</v>
      </c>
      <c r="I708">
        <v>28.690000999999999</v>
      </c>
      <c r="J708" s="1">
        <f t="shared" si="106"/>
        <v>8.0285328143819279E-3</v>
      </c>
      <c r="K708" s="1">
        <f t="shared" si="107"/>
        <v>-2.7114441039424349E-3</v>
      </c>
      <c r="L708" s="1">
        <f t="shared" si="108"/>
        <v>1.0158498087808139E-2</v>
      </c>
      <c r="M708" s="1">
        <f t="shared" si="109"/>
        <v>1.5263383339403424E-2</v>
      </c>
      <c r="N708" s="1">
        <f t="shared" si="110"/>
        <v>1.8184856455533072E-2</v>
      </c>
      <c r="O708" s="1">
        <f t="shared" si="111"/>
        <v>7.1255825827228969E-3</v>
      </c>
      <c r="P708" s="1">
        <f t="shared" si="112"/>
        <v>1.7796192714100538E-2</v>
      </c>
      <c r="Q708" s="1">
        <f t="shared" si="113"/>
        <v>1.121638077936192E-2</v>
      </c>
    </row>
    <row r="709" spans="1:17" x14ac:dyDescent="0.2">
      <c r="A709" s="2" t="d">
        <v>2012-07-09</v>
      </c>
      <c r="B709">
        <v>43.619999</v>
      </c>
      <c r="C709">
        <v>37.340000000000003</v>
      </c>
      <c r="D709">
        <v>66.769997000000004</v>
      </c>
      <c r="E709">
        <v>38.130001</v>
      </c>
      <c r="F709">
        <v>35.330002</v>
      </c>
      <c r="G709">
        <v>34.869999</v>
      </c>
      <c r="H709">
        <v>34.740001999999997</v>
      </c>
      <c r="I709">
        <v>28.27</v>
      </c>
      <c r="J709" s="1">
        <f t="shared" si="106"/>
        <v>7.132159532328256E-3</v>
      </c>
      <c r="K709" s="1">
        <f t="shared" si="107"/>
        <v>2.9349987944071135E-2</v>
      </c>
      <c r="L709" s="1">
        <f t="shared" si="108"/>
        <v>5.1159271375751776E-2</v>
      </c>
      <c r="M709" s="1">
        <f t="shared" si="109"/>
        <v>1.8796132696952982E-2</v>
      </c>
      <c r="N709" s="1">
        <f t="shared" si="110"/>
        <v>4.1022561842619244E-2</v>
      </c>
      <c r="O709" s="1">
        <f t="shared" si="111"/>
        <v>3.4472599988116747E-3</v>
      </c>
      <c r="P709" s="1">
        <f t="shared" si="112"/>
        <v>1.5666145075155898E-2</v>
      </c>
      <c r="Q709" s="1">
        <f t="shared" si="113"/>
        <v>-7.4009148382760681E-3</v>
      </c>
    </row>
    <row r="710" spans="1:17" x14ac:dyDescent="0.2">
      <c r="A710" s="2" t="d">
        <v>2012-07-16</v>
      </c>
      <c r="B710">
        <v>43.75</v>
      </c>
      <c r="C710">
        <v>37.669998</v>
      </c>
      <c r="D710">
        <v>68.790001000000004</v>
      </c>
      <c r="E710">
        <v>38.25</v>
      </c>
      <c r="F710">
        <v>35.040000999999997</v>
      </c>
      <c r="G710">
        <v>35.159999999999997</v>
      </c>
      <c r="H710">
        <v>35.419998</v>
      </c>
      <c r="I710">
        <v>28.76</v>
      </c>
      <c r="J710" s="1">
        <f t="shared" ref="J710:J773" si="114">LN(B710/B707)</f>
        <v>-6.8545644961299536E-4</v>
      </c>
      <c r="K710" s="1">
        <f t="shared" ref="K710:K773" si="115">LN(C710/C707)</f>
        <v>1.8216308698273277E-2</v>
      </c>
      <c r="L710" s="1">
        <f t="shared" ref="L710:L773" si="116">LN(D710/D707)</f>
        <v>3.5813207715941833E-2</v>
      </c>
      <c r="M710" s="1">
        <f t="shared" ref="M710:M773" si="117">LN(E710/E707)</f>
        <v>6.2943298891209587E-3</v>
      </c>
      <c r="N710" s="1">
        <f t="shared" ref="N710:N773" si="118">LN(F710/F707)</f>
        <v>7.7353485872328365E-3</v>
      </c>
      <c r="O710" s="1">
        <f t="shared" ref="O710:O773" si="119">LN(G710/G707)</f>
        <v>-1.4400870484296221E-2</v>
      </c>
      <c r="P710" s="1">
        <f t="shared" ref="P710:P773" si="120">LN(H710/H707)</f>
        <v>3.6769098655945786E-3</v>
      </c>
      <c r="Q710" s="1">
        <f t="shared" ref="Q710:Q773" si="121">LN(I710/I707)</f>
        <v>1.0436598616477342E-3</v>
      </c>
    </row>
    <row r="711" spans="1:17" x14ac:dyDescent="0.2">
      <c r="A711" s="2" t="d">
        <v>2012-07-23</v>
      </c>
      <c r="B711">
        <v>44.279998999999997</v>
      </c>
      <c r="C711">
        <v>38.090000000000003</v>
      </c>
      <c r="D711">
        <v>70.220000999999996</v>
      </c>
      <c r="E711">
        <v>38.830002</v>
      </c>
      <c r="F711">
        <v>35.610000999999997</v>
      </c>
      <c r="G711">
        <v>36.009998000000003</v>
      </c>
      <c r="H711">
        <v>35.110000999999997</v>
      </c>
      <c r="I711">
        <v>29.129999000000002</v>
      </c>
      <c r="J711" s="1">
        <f t="shared" si="114"/>
        <v>1.1584434054072548E-2</v>
      </c>
      <c r="K711" s="1">
        <f t="shared" si="115"/>
        <v>3.3638995729983349E-2</v>
      </c>
      <c r="L711" s="1">
        <f t="shared" si="116"/>
        <v>5.7594113642711442E-2</v>
      </c>
      <c r="M711" s="1">
        <f t="shared" si="117"/>
        <v>3.1391564070254487E-2</v>
      </c>
      <c r="N711" s="1">
        <f t="shared" si="118"/>
        <v>1.8422003188469878E-2</v>
      </c>
      <c r="O711" s="1">
        <f t="shared" si="119"/>
        <v>2.2466517354716286E-2</v>
      </c>
      <c r="P711" s="1">
        <f t="shared" si="120"/>
        <v>-1.1386564934221645E-3</v>
      </c>
      <c r="Q711" s="1">
        <f t="shared" si="121"/>
        <v>1.5219871793849078E-2</v>
      </c>
    </row>
    <row r="712" spans="1:17" x14ac:dyDescent="0.2">
      <c r="A712" s="2" t="d">
        <v>2012-07-30</v>
      </c>
      <c r="B712">
        <v>44.330002</v>
      </c>
      <c r="C712">
        <v>37.860000999999997</v>
      </c>
      <c r="D712">
        <v>70.440002000000007</v>
      </c>
      <c r="E712">
        <v>38.490001999999997</v>
      </c>
      <c r="F712">
        <v>35.75</v>
      </c>
      <c r="G712">
        <v>36.159999999999997</v>
      </c>
      <c r="H712">
        <v>35.119999</v>
      </c>
      <c r="I712">
        <v>29.540001</v>
      </c>
      <c r="J712" s="1">
        <f t="shared" si="114"/>
        <v>1.6145956024916183E-2</v>
      </c>
      <c r="K712" s="1">
        <f t="shared" si="115"/>
        <v>1.3830034080700599E-2</v>
      </c>
      <c r="L712" s="1">
        <f t="shared" si="116"/>
        <v>5.3507479081545135E-2</v>
      </c>
      <c r="M712" s="1">
        <f t="shared" si="117"/>
        <v>9.3971191616609474E-3</v>
      </c>
      <c r="N712" s="1">
        <f t="shared" si="118"/>
        <v>1.1817751159850315E-2</v>
      </c>
      <c r="O712" s="1">
        <f t="shared" si="119"/>
        <v>3.6326703514362943E-2</v>
      </c>
      <c r="P712" s="1">
        <f t="shared" si="120"/>
        <v>1.0878921909630449E-2</v>
      </c>
      <c r="Q712" s="1">
        <f t="shared" si="121"/>
        <v>4.3944139250137834E-2</v>
      </c>
    </row>
    <row r="713" spans="1:17" x14ac:dyDescent="0.2">
      <c r="A713" s="2" t="d">
        <v>2012-08-06</v>
      </c>
      <c r="B713">
        <v>44.619999</v>
      </c>
      <c r="C713">
        <v>37.540000999999997</v>
      </c>
      <c r="D713">
        <v>72.370002999999997</v>
      </c>
      <c r="E713">
        <v>38.689999</v>
      </c>
      <c r="F713">
        <v>35.630001</v>
      </c>
      <c r="G713">
        <v>36.68</v>
      </c>
      <c r="H713">
        <v>36.060001</v>
      </c>
      <c r="I713">
        <v>30.129999000000002</v>
      </c>
      <c r="J713" s="1">
        <f t="shared" si="114"/>
        <v>1.9690553789288103E-2</v>
      </c>
      <c r="K713" s="1">
        <f t="shared" si="115"/>
        <v>-3.4569108146867158E-3</v>
      </c>
      <c r="L713" s="1">
        <f t="shared" si="116"/>
        <v>5.0733490256756976E-2</v>
      </c>
      <c r="M713" s="1">
        <f t="shared" si="117"/>
        <v>1.1437582593404449E-2</v>
      </c>
      <c r="N713" s="1">
        <f t="shared" si="118"/>
        <v>1.6697713076977684E-2</v>
      </c>
      <c r="O713" s="1">
        <f t="shared" si="119"/>
        <v>4.2322574571287901E-2</v>
      </c>
      <c r="P713" s="1">
        <f t="shared" si="120"/>
        <v>1.7907669617317382E-2</v>
      </c>
      <c r="Q713" s="1">
        <f t="shared" si="121"/>
        <v>4.6535787099851261E-2</v>
      </c>
    </row>
    <row r="714" spans="1:17" x14ac:dyDescent="0.2">
      <c r="A714" s="2" t="d">
        <v>2012-08-13</v>
      </c>
      <c r="B714">
        <v>45.43</v>
      </c>
      <c r="C714">
        <v>37.090000000000003</v>
      </c>
      <c r="D714">
        <v>72.569999999999993</v>
      </c>
      <c r="E714">
        <v>38.479999999999997</v>
      </c>
      <c r="F714">
        <v>35.900002000000001</v>
      </c>
      <c r="G714">
        <v>37.18</v>
      </c>
      <c r="H714">
        <v>36.240001999999997</v>
      </c>
      <c r="I714">
        <v>30.75</v>
      </c>
      <c r="J714" s="1">
        <f t="shared" si="114"/>
        <v>2.5639594514435267E-2</v>
      </c>
      <c r="K714" s="1">
        <f t="shared" si="115"/>
        <v>-2.6604388989013201E-2</v>
      </c>
      <c r="L714" s="1">
        <f t="shared" si="116"/>
        <v>3.2918428308802365E-2</v>
      </c>
      <c r="M714" s="1">
        <f t="shared" si="117"/>
        <v>-9.0545694526360278E-3</v>
      </c>
      <c r="N714" s="1">
        <f t="shared" si="118"/>
        <v>8.1108258328526396E-3</v>
      </c>
      <c r="O714" s="1">
        <f t="shared" si="119"/>
        <v>3.1974360172643247E-2</v>
      </c>
      <c r="P714" s="1">
        <f t="shared" si="120"/>
        <v>3.1677517700160474E-2</v>
      </c>
      <c r="Q714" s="1">
        <f t="shared" si="121"/>
        <v>5.4121457610054748E-2</v>
      </c>
    </row>
    <row r="715" spans="1:17" x14ac:dyDescent="0.2">
      <c r="A715" s="2" t="d">
        <v>2012-08-20</v>
      </c>
      <c r="B715">
        <v>45.369999</v>
      </c>
      <c r="C715">
        <v>36.619999</v>
      </c>
      <c r="D715">
        <v>71.980002999999996</v>
      </c>
      <c r="E715">
        <v>38.740001999999997</v>
      </c>
      <c r="F715">
        <v>35.599997999999999</v>
      </c>
      <c r="G715">
        <v>36.709999000000003</v>
      </c>
      <c r="H715">
        <v>35.840000000000003</v>
      </c>
      <c r="I715">
        <v>30.57</v>
      </c>
      <c r="J715" s="1">
        <f t="shared" si="114"/>
        <v>2.3189377761740838E-2</v>
      </c>
      <c r="K715" s="1">
        <f t="shared" si="115"/>
        <v>-3.3300660255395201E-2</v>
      </c>
      <c r="L715" s="1">
        <f t="shared" si="116"/>
        <v>2.1627032308164082E-2</v>
      </c>
      <c r="M715" s="1">
        <f t="shared" si="117"/>
        <v>6.4741903478726737E-3</v>
      </c>
      <c r="N715" s="1">
        <f t="shared" si="118"/>
        <v>-4.2046874618087825E-3</v>
      </c>
      <c r="O715" s="1">
        <f t="shared" si="119"/>
        <v>1.509563474423299E-2</v>
      </c>
      <c r="P715" s="1">
        <f t="shared" si="120"/>
        <v>2.029384781361843E-2</v>
      </c>
      <c r="Q715" s="1">
        <f t="shared" si="121"/>
        <v>3.4273824947106499E-2</v>
      </c>
    </row>
    <row r="716" spans="1:17" x14ac:dyDescent="0.2">
      <c r="A716" s="2" t="d">
        <v>2012-08-27</v>
      </c>
      <c r="B716">
        <v>45.549999</v>
      </c>
      <c r="C716">
        <v>36.349997999999999</v>
      </c>
      <c r="D716">
        <v>71.529999000000004</v>
      </c>
      <c r="E716">
        <v>38.840000000000003</v>
      </c>
      <c r="F716">
        <v>35.459999000000003</v>
      </c>
      <c r="G716">
        <v>36.360000999999997</v>
      </c>
      <c r="H716">
        <v>35.650002000000001</v>
      </c>
      <c r="I716">
        <v>30.49</v>
      </c>
      <c r="J716" s="1">
        <f t="shared" si="114"/>
        <v>2.0628435159158659E-2</v>
      </c>
      <c r="K716" s="1">
        <f t="shared" si="115"/>
        <v>-3.2212908837720738E-2</v>
      </c>
      <c r="L716" s="1">
        <f t="shared" si="116"/>
        <v>-1.1674962191532159E-2</v>
      </c>
      <c r="M716" s="1">
        <f t="shared" si="117"/>
        <v>3.8695005571750293E-3</v>
      </c>
      <c r="N716" s="1">
        <f t="shared" si="118"/>
        <v>-4.7827352387086958E-3</v>
      </c>
      <c r="O716" s="1">
        <f t="shared" si="119"/>
        <v>-8.7623505762361893E-3</v>
      </c>
      <c r="P716" s="1">
        <f t="shared" si="120"/>
        <v>-1.1435042545444227E-2</v>
      </c>
      <c r="Q716" s="1">
        <f t="shared" si="121"/>
        <v>1.1877441047466158E-2</v>
      </c>
    </row>
    <row r="717" spans="1:17" x14ac:dyDescent="0.2">
      <c r="A717" s="2" t="d">
        <v>2012-09-03</v>
      </c>
      <c r="B717">
        <v>46.779998999999997</v>
      </c>
      <c r="C717">
        <v>36.619999</v>
      </c>
      <c r="D717">
        <v>73.449996999999996</v>
      </c>
      <c r="E717">
        <v>39.529998999999997</v>
      </c>
      <c r="F717">
        <v>35.759998000000003</v>
      </c>
      <c r="G717">
        <v>37</v>
      </c>
      <c r="H717">
        <v>36.950001</v>
      </c>
      <c r="I717">
        <v>31.09</v>
      </c>
      <c r="J717" s="1">
        <f t="shared" si="114"/>
        <v>2.9283060008064125E-2</v>
      </c>
      <c r="K717" s="1">
        <f t="shared" si="115"/>
        <v>-1.2752879562617492E-2</v>
      </c>
      <c r="L717" s="1">
        <f t="shared" si="116"/>
        <v>1.2053248485728354E-2</v>
      </c>
      <c r="M717" s="1">
        <f t="shared" si="117"/>
        <v>2.69212262138455E-2</v>
      </c>
      <c r="N717" s="1">
        <f t="shared" si="118"/>
        <v>-3.9074568276377527E-3</v>
      </c>
      <c r="O717" s="1">
        <f t="shared" si="119"/>
        <v>-4.853069649073477E-3</v>
      </c>
      <c r="P717" s="1">
        <f t="shared" si="120"/>
        <v>1.9402138095394844E-2</v>
      </c>
      <c r="Q717" s="1">
        <f t="shared" si="121"/>
        <v>1.0996229818135504E-2</v>
      </c>
    </row>
    <row r="718" spans="1:17" x14ac:dyDescent="0.2">
      <c r="A718" s="2" t="d">
        <v>2012-09-10</v>
      </c>
      <c r="B718">
        <v>47.709999000000003</v>
      </c>
      <c r="C718">
        <v>36.540000999999997</v>
      </c>
      <c r="D718">
        <v>76.569999999999993</v>
      </c>
      <c r="E718">
        <v>39.669998</v>
      </c>
      <c r="F718">
        <v>35.779998999999997</v>
      </c>
      <c r="G718">
        <v>37.759998000000003</v>
      </c>
      <c r="H718">
        <v>38.349997999999999</v>
      </c>
      <c r="I718">
        <v>31.58</v>
      </c>
      <c r="J718" s="1">
        <f t="shared" si="114"/>
        <v>5.0289926933172989E-2</v>
      </c>
      <c r="K718" s="1">
        <f t="shared" si="115"/>
        <v>-2.1869336217530998E-3</v>
      </c>
      <c r="L718" s="1">
        <f t="shared" si="116"/>
        <v>6.1817010795904313E-2</v>
      </c>
      <c r="M718" s="1">
        <f t="shared" si="117"/>
        <v>2.3722474505231583E-2</v>
      </c>
      <c r="N718" s="1">
        <f t="shared" si="118"/>
        <v>5.0434684537901363E-3</v>
      </c>
      <c r="O718" s="1">
        <f t="shared" si="119"/>
        <v>2.8201118042988173E-2</v>
      </c>
      <c r="P718" s="1">
        <f t="shared" si="120"/>
        <v>6.7689887555295467E-2</v>
      </c>
      <c r="Q718" s="1">
        <f t="shared" si="121"/>
        <v>3.2504872924752758E-2</v>
      </c>
    </row>
    <row r="719" spans="1:17" x14ac:dyDescent="0.2">
      <c r="A719" s="2" t="d">
        <v>2012-09-17</v>
      </c>
      <c r="B719">
        <v>47.529998999999997</v>
      </c>
      <c r="C719">
        <v>36.029998999999997</v>
      </c>
      <c r="D719">
        <v>74.680000000000007</v>
      </c>
      <c r="E719">
        <v>40.189999</v>
      </c>
      <c r="F719">
        <v>35.959999000000003</v>
      </c>
      <c r="G719">
        <v>36.970001000000003</v>
      </c>
      <c r="H719">
        <v>37.450001</v>
      </c>
      <c r="I719">
        <v>31.51</v>
      </c>
      <c r="J719" s="1">
        <f t="shared" si="114"/>
        <v>4.2550467834503947E-2</v>
      </c>
      <c r="K719" s="1">
        <f t="shared" si="115"/>
        <v>-8.8422519535416213E-3</v>
      </c>
      <c r="L719" s="1">
        <f t="shared" si="116"/>
        <v>4.3095390533377659E-2</v>
      </c>
      <c r="M719" s="1">
        <f t="shared" si="117"/>
        <v>3.4167540156173827E-2</v>
      </c>
      <c r="N719" s="1">
        <f t="shared" si="118"/>
        <v>1.4001909349470914E-2</v>
      </c>
      <c r="O719" s="1">
        <f t="shared" si="119"/>
        <v>1.6637503185471018E-2</v>
      </c>
      <c r="P719" s="1">
        <f t="shared" si="120"/>
        <v>4.925753370421266E-2</v>
      </c>
      <c r="Q719" s="1">
        <f t="shared" si="121"/>
        <v>3.2906194769019965E-2</v>
      </c>
    </row>
    <row r="720" spans="1:17" x14ac:dyDescent="0.2">
      <c r="A720" s="2" t="d">
        <v>2012-09-24</v>
      </c>
      <c r="B720">
        <v>46.790000999999997</v>
      </c>
      <c r="C720">
        <v>36.389999000000003</v>
      </c>
      <c r="D720">
        <v>73.430000000000007</v>
      </c>
      <c r="E720">
        <v>40.119999</v>
      </c>
      <c r="F720">
        <v>35.830002</v>
      </c>
      <c r="G720">
        <v>36.529998999999997</v>
      </c>
      <c r="H720">
        <v>36.799999</v>
      </c>
      <c r="I720">
        <v>30.83</v>
      </c>
      <c r="J720" s="1">
        <f t="shared" si="114"/>
        <v>2.1378647083660792E-4</v>
      </c>
      <c r="K720" s="1">
        <f t="shared" si="115"/>
        <v>-6.3005277948907984E-3</v>
      </c>
      <c r="L720" s="1">
        <f t="shared" si="116"/>
        <v>-2.7229031225460825E-4</v>
      </c>
      <c r="M720" s="1">
        <f t="shared" si="117"/>
        <v>1.4815086157159032E-2</v>
      </c>
      <c r="N720" s="1">
        <f t="shared" si="118"/>
        <v>1.9556927591066081E-3</v>
      </c>
      <c r="O720" s="1">
        <f t="shared" si="119"/>
        <v>-1.2784099211794284E-2</v>
      </c>
      <c r="P720" s="1">
        <f t="shared" si="120"/>
        <v>-4.0678564568380057E-3</v>
      </c>
      <c r="Q720" s="1">
        <f t="shared" si="121"/>
        <v>-8.3979821726035391E-3</v>
      </c>
    </row>
    <row r="721" spans="1:17" x14ac:dyDescent="0.2">
      <c r="A721" s="2" t="d">
        <v>2012-10-01</v>
      </c>
      <c r="B721">
        <v>47.610000999999997</v>
      </c>
      <c r="C721">
        <v>36.740001999999997</v>
      </c>
      <c r="D721">
        <v>73.580001999999993</v>
      </c>
      <c r="E721">
        <v>41.169998</v>
      </c>
      <c r="F721">
        <v>36.509998000000003</v>
      </c>
      <c r="G721">
        <v>37.159999999999997</v>
      </c>
      <c r="H721">
        <v>37.200001</v>
      </c>
      <c r="I721">
        <v>30.889999</v>
      </c>
      <c r="J721" s="1">
        <f t="shared" si="114"/>
        <v>-2.0981543576311392E-3</v>
      </c>
      <c r="K721" s="1">
        <f t="shared" si="115"/>
        <v>5.4585559064305803E-3</v>
      </c>
      <c r="L721" s="1">
        <f t="shared" si="116"/>
        <v>-3.9832078267104845E-2</v>
      </c>
      <c r="M721" s="1">
        <f t="shared" si="117"/>
        <v>3.7114603092443653E-2</v>
      </c>
      <c r="N721" s="1">
        <f t="shared" si="118"/>
        <v>2.0197090756033657E-2</v>
      </c>
      <c r="O721" s="1">
        <f t="shared" si="119"/>
        <v>-1.6017374365559212E-2</v>
      </c>
      <c r="P721" s="1">
        <f t="shared" si="120"/>
        <v>-3.044568750120424E-2</v>
      </c>
      <c r="Q721" s="1">
        <f t="shared" si="121"/>
        <v>-2.2091534269942432E-2</v>
      </c>
    </row>
    <row r="722" spans="1:17" x14ac:dyDescent="0.2">
      <c r="A722" s="2" t="d">
        <v>2012-10-08</v>
      </c>
      <c r="B722">
        <v>46.25</v>
      </c>
      <c r="C722">
        <v>36.5</v>
      </c>
      <c r="D722">
        <v>72.559997999999993</v>
      </c>
      <c r="E722">
        <v>40.310001</v>
      </c>
      <c r="F722">
        <v>35.849997999999999</v>
      </c>
      <c r="G722">
        <v>36.450001</v>
      </c>
      <c r="H722">
        <v>36.369999</v>
      </c>
      <c r="I722">
        <v>29.92</v>
      </c>
      <c r="J722" s="1">
        <f t="shared" si="114"/>
        <v>-2.7299605628139972E-2</v>
      </c>
      <c r="K722" s="1">
        <f t="shared" si="115"/>
        <v>1.2960363583093255E-2</v>
      </c>
      <c r="L722" s="1">
        <f t="shared" si="116"/>
        <v>-2.8798540430037035E-2</v>
      </c>
      <c r="M722" s="1">
        <f t="shared" si="117"/>
        <v>2.9814183575159799E-3</v>
      </c>
      <c r="N722" s="1">
        <f t="shared" si="118"/>
        <v>-3.0636705371207451E-3</v>
      </c>
      <c r="O722" s="1">
        <f t="shared" si="119"/>
        <v>-1.4165314107989872E-2</v>
      </c>
      <c r="P722" s="1">
        <f t="shared" si="120"/>
        <v>-2.9262505161788892E-2</v>
      </c>
      <c r="Q722" s="1">
        <f t="shared" si="121"/>
        <v>-5.1777802662906727E-2</v>
      </c>
    </row>
    <row r="723" spans="1:17" x14ac:dyDescent="0.2">
      <c r="A723" s="2" t="d">
        <v>2012-10-15</v>
      </c>
      <c r="B723">
        <v>46.580002</v>
      </c>
      <c r="C723">
        <v>37.110000999999997</v>
      </c>
      <c r="D723">
        <v>73.830001999999993</v>
      </c>
      <c r="E723">
        <v>40.599997999999999</v>
      </c>
      <c r="F723">
        <v>35.709999000000003</v>
      </c>
      <c r="G723">
        <v>36.790000999999997</v>
      </c>
      <c r="H723">
        <v>37.090000000000003</v>
      </c>
      <c r="I723">
        <v>29.290001</v>
      </c>
      <c r="J723" s="1">
        <f t="shared" si="114"/>
        <v>-4.4982188571358658E-3</v>
      </c>
      <c r="K723" s="1">
        <f t="shared" si="115"/>
        <v>1.959251787542907E-2</v>
      </c>
      <c r="L723" s="1">
        <f t="shared" si="116"/>
        <v>5.4326086968137233E-3</v>
      </c>
      <c r="M723" s="1">
        <f t="shared" si="117"/>
        <v>1.1893079178091751E-2</v>
      </c>
      <c r="N723" s="1">
        <f t="shared" si="118"/>
        <v>-3.3548535330104657E-3</v>
      </c>
      <c r="O723" s="1">
        <f t="shared" si="119"/>
        <v>7.0922828655515975E-3</v>
      </c>
      <c r="P723" s="1">
        <f t="shared" si="120"/>
        <v>7.8495735005276075E-3</v>
      </c>
      <c r="Q723" s="1">
        <f t="shared" si="121"/>
        <v>-5.1242046917072258E-2</v>
      </c>
    </row>
    <row r="724" spans="1:17" x14ac:dyDescent="0.2">
      <c r="A724" s="2" t="d">
        <v>2012-10-22</v>
      </c>
      <c r="B724">
        <v>45.919998</v>
      </c>
      <c r="C724">
        <v>36.580002</v>
      </c>
      <c r="D724">
        <v>71.959998999999996</v>
      </c>
      <c r="E724">
        <v>40.32</v>
      </c>
      <c r="F724">
        <v>35.349997999999999</v>
      </c>
      <c r="G724">
        <v>36.32</v>
      </c>
      <c r="H724">
        <v>36.110000999999997</v>
      </c>
      <c r="I724">
        <v>28.99</v>
      </c>
      <c r="J724" s="1">
        <f t="shared" si="114"/>
        <v>-3.6142135753114778E-2</v>
      </c>
      <c r="K724" s="1">
        <f t="shared" si="115"/>
        <v>-4.3644365861556155E-3</v>
      </c>
      <c r="L724" s="1">
        <f t="shared" si="116"/>
        <v>-2.2262881672204072E-2</v>
      </c>
      <c r="M724" s="1">
        <f t="shared" si="117"/>
        <v>-2.0862163439636535E-2</v>
      </c>
      <c r="N724" s="1">
        <f t="shared" si="118"/>
        <v>-3.2287805122537781E-2</v>
      </c>
      <c r="O724" s="1">
        <f t="shared" si="119"/>
        <v>-2.2864360212545124E-2</v>
      </c>
      <c r="P724" s="1">
        <f t="shared" si="120"/>
        <v>-2.9738925178295291E-2</v>
      </c>
      <c r="Q724" s="1">
        <f t="shared" si="121"/>
        <v>-6.3481531623989548E-2</v>
      </c>
    </row>
    <row r="725" spans="1:17" x14ac:dyDescent="0.2">
      <c r="A725" s="2" t="d">
        <v>2012-10-29</v>
      </c>
      <c r="B725">
        <v>46.57</v>
      </c>
      <c r="C725">
        <v>36.259998000000003</v>
      </c>
      <c r="D725">
        <v>71.059997999999993</v>
      </c>
      <c r="E725">
        <v>40.139999000000003</v>
      </c>
      <c r="F725">
        <v>35.200001</v>
      </c>
      <c r="G725">
        <v>36.830002</v>
      </c>
      <c r="H725">
        <v>36.07</v>
      </c>
      <c r="I725">
        <v>28.959999</v>
      </c>
      <c r="J725" s="1">
        <f t="shared" si="114"/>
        <v>6.8950930358516599E-3</v>
      </c>
      <c r="K725" s="1">
        <f t="shared" si="115"/>
        <v>-6.5971104189402824E-3</v>
      </c>
      <c r="L725" s="1">
        <f t="shared" si="116"/>
        <v>-2.0889215795833756E-2</v>
      </c>
      <c r="M725" s="1">
        <f t="shared" si="117"/>
        <v>-4.2262834814274265E-3</v>
      </c>
      <c r="N725" s="1">
        <f t="shared" si="118"/>
        <v>-1.8297400244480292E-2</v>
      </c>
      <c r="O725" s="1">
        <f t="shared" si="119"/>
        <v>1.0371298871020347E-2</v>
      </c>
      <c r="P725" s="1">
        <f t="shared" si="120"/>
        <v>-8.28273658826135E-3</v>
      </c>
      <c r="Q725" s="1">
        <f t="shared" si="121"/>
        <v>-3.2611620119148248E-2</v>
      </c>
    </row>
    <row r="726" spans="1:17" x14ac:dyDescent="0.2">
      <c r="A726" s="2" t="d">
        <v>2012-11-05</v>
      </c>
      <c r="B726">
        <v>45.419998</v>
      </c>
      <c r="C726">
        <v>34.669998</v>
      </c>
      <c r="D726">
        <v>69.550003000000004</v>
      </c>
      <c r="E726">
        <v>39.169998</v>
      </c>
      <c r="F726">
        <v>34.599997999999999</v>
      </c>
      <c r="G726">
        <v>36.270000000000003</v>
      </c>
      <c r="H726">
        <v>35.560001</v>
      </c>
      <c r="I726">
        <v>28.24</v>
      </c>
      <c r="J726" s="1">
        <f t="shared" si="114"/>
        <v>-2.5218814749130777E-2</v>
      </c>
      <c r="K726" s="1">
        <f t="shared" si="115"/>
        <v>-6.8011800009250917E-2</v>
      </c>
      <c r="L726" s="1">
        <f t="shared" si="116"/>
        <v>-5.9719218656446166E-2</v>
      </c>
      <c r="M726" s="1">
        <f t="shared" si="117"/>
        <v>-3.585692072834764E-2</v>
      </c>
      <c r="N726" s="1">
        <f t="shared" si="118"/>
        <v>-3.1577109342787672E-2</v>
      </c>
      <c r="O726" s="1">
        <f t="shared" si="119"/>
        <v>-1.4235143003170737E-2</v>
      </c>
      <c r="P726" s="1">
        <f t="shared" si="120"/>
        <v>-4.2125952734311231E-2</v>
      </c>
      <c r="Q726" s="1">
        <f t="shared" si="121"/>
        <v>-3.6506782355945448E-2</v>
      </c>
    </row>
    <row r="727" spans="1:17" x14ac:dyDescent="0.2">
      <c r="A727" s="2" t="d">
        <v>2012-11-12</v>
      </c>
      <c r="B727">
        <v>45.18</v>
      </c>
      <c r="C727">
        <v>34.360000999999997</v>
      </c>
      <c r="D727">
        <v>68.919998000000007</v>
      </c>
      <c r="E727">
        <v>38.93</v>
      </c>
      <c r="F727">
        <v>34.409999999999997</v>
      </c>
      <c r="G727">
        <v>35.520000000000003</v>
      </c>
      <c r="H727">
        <v>34.860000999999997</v>
      </c>
      <c r="I727">
        <v>27.66</v>
      </c>
      <c r="J727" s="1">
        <f t="shared" si="114"/>
        <v>-1.6246197417445846E-2</v>
      </c>
      <c r="K727" s="1">
        <f t="shared" si="115"/>
        <v>-6.260857141774083E-2</v>
      </c>
      <c r="L727" s="1">
        <f t="shared" si="116"/>
        <v>-4.3164012545147012E-2</v>
      </c>
      <c r="M727" s="1">
        <f t="shared" si="117"/>
        <v>-3.5082462140748859E-2</v>
      </c>
      <c r="N727" s="1">
        <f t="shared" si="118"/>
        <v>-2.6951115956104919E-2</v>
      </c>
      <c r="O727" s="1">
        <f t="shared" si="119"/>
        <v>-2.2272635609123178E-2</v>
      </c>
      <c r="P727" s="1">
        <f t="shared" si="120"/>
        <v>-3.5229794204478124E-2</v>
      </c>
      <c r="Q727" s="1">
        <f t="shared" si="121"/>
        <v>-4.6963616696951919E-2</v>
      </c>
    </row>
    <row r="728" spans="1:17" x14ac:dyDescent="0.2">
      <c r="A728" s="2" t="d">
        <v>2012-11-19</v>
      </c>
      <c r="B728">
        <v>47.16</v>
      </c>
      <c r="C728">
        <v>34.090000000000003</v>
      </c>
      <c r="D728">
        <v>71.610000999999997</v>
      </c>
      <c r="E728">
        <v>40.020000000000003</v>
      </c>
      <c r="F728">
        <v>35.669998</v>
      </c>
      <c r="G728">
        <v>36.740001999999997</v>
      </c>
      <c r="H728">
        <v>36.400002000000001</v>
      </c>
      <c r="I728">
        <v>28.85</v>
      </c>
      <c r="J728" s="1">
        <f t="shared" si="114"/>
        <v>1.2589518674884359E-2</v>
      </c>
      <c r="K728" s="1">
        <f t="shared" si="115"/>
        <v>-6.1711064019693715E-2</v>
      </c>
      <c r="L728" s="1">
        <f t="shared" si="116"/>
        <v>7.7101805357272851E-3</v>
      </c>
      <c r="M728" s="1">
        <f t="shared" si="117"/>
        <v>-2.993989299799282E-3</v>
      </c>
      <c r="N728" s="1">
        <f t="shared" si="118"/>
        <v>1.3263832288130495E-2</v>
      </c>
      <c r="O728" s="1">
        <f t="shared" si="119"/>
        <v>-2.4466505369699076E-3</v>
      </c>
      <c r="P728" s="1">
        <f t="shared" si="120"/>
        <v>9.1073346723007549E-3</v>
      </c>
      <c r="Q728" s="1">
        <f t="shared" si="121"/>
        <v>-3.8055400330196578E-3</v>
      </c>
    </row>
    <row r="729" spans="1:17" x14ac:dyDescent="0.2">
      <c r="A729" s="2" t="d">
        <v>2012-11-26</v>
      </c>
      <c r="B729">
        <v>47.529998999999997</v>
      </c>
      <c r="C729">
        <v>35.32</v>
      </c>
      <c r="D729">
        <v>71.059997999999993</v>
      </c>
      <c r="E729">
        <v>40.240001999999997</v>
      </c>
      <c r="F729">
        <v>36.040000999999997</v>
      </c>
      <c r="G729">
        <v>37.130001</v>
      </c>
      <c r="H729">
        <v>36.700001</v>
      </c>
      <c r="I729">
        <v>29.129999000000002</v>
      </c>
      <c r="J729" s="1">
        <f t="shared" si="114"/>
        <v>4.5408576942628266E-2</v>
      </c>
      <c r="K729" s="1">
        <f t="shared" si="115"/>
        <v>1.8574673725589821E-2</v>
      </c>
      <c r="L729" s="1">
        <f t="shared" si="116"/>
        <v>2.1478600943764477E-2</v>
      </c>
      <c r="M729" s="1">
        <f t="shared" si="117"/>
        <v>2.6950478875017458E-2</v>
      </c>
      <c r="N729" s="1">
        <f t="shared" si="118"/>
        <v>4.0775836226875847E-2</v>
      </c>
      <c r="O729" s="1">
        <f t="shared" si="119"/>
        <v>2.3434341826576985E-2</v>
      </c>
      <c r="P729" s="1">
        <f t="shared" si="120"/>
        <v>3.1555343541292392E-2</v>
      </c>
      <c r="Q729" s="1">
        <f t="shared" si="121"/>
        <v>3.1029124017430857E-2</v>
      </c>
    </row>
    <row r="730" spans="1:17" x14ac:dyDescent="0.2">
      <c r="A730" s="2" t="d">
        <v>2012-12-03</v>
      </c>
      <c r="B730">
        <v>47.419998</v>
      </c>
      <c r="C730">
        <v>35.459999000000003</v>
      </c>
      <c r="D730">
        <v>71.559997999999993</v>
      </c>
      <c r="E730">
        <v>40.479999999999997</v>
      </c>
      <c r="F730">
        <v>36.18</v>
      </c>
      <c r="G730">
        <v>37.490001999999997</v>
      </c>
      <c r="H730">
        <v>36.049999</v>
      </c>
      <c r="I730">
        <v>28.77</v>
      </c>
      <c r="J730" s="1">
        <f t="shared" si="114"/>
        <v>4.8389527421104493E-2</v>
      </c>
      <c r="K730" s="1">
        <f t="shared" si="115"/>
        <v>3.1512146225609029E-2</v>
      </c>
      <c r="L730" s="1">
        <f t="shared" si="116"/>
        <v>3.7589848051367454E-2</v>
      </c>
      <c r="M730" s="1">
        <f t="shared" si="117"/>
        <v>3.9042863356845779E-2</v>
      </c>
      <c r="N730" s="1">
        <f t="shared" si="118"/>
        <v>5.0159260157760052E-2</v>
      </c>
      <c r="O730" s="1">
        <f t="shared" si="119"/>
        <v>5.3978365971409092E-2</v>
      </c>
      <c r="P730" s="1">
        <f t="shared" si="120"/>
        <v>3.3566767213659095E-2</v>
      </c>
      <c r="Q730" s="1">
        <f t="shared" si="121"/>
        <v>3.9345851326844344E-2</v>
      </c>
    </row>
    <row r="731" spans="1:17" x14ac:dyDescent="0.2">
      <c r="A731" s="2" t="d">
        <v>2012-12-10</v>
      </c>
      <c r="B731">
        <v>46.849997999999999</v>
      </c>
      <c r="C731">
        <v>35.209999000000003</v>
      </c>
      <c r="D731">
        <v>71.220000999999996</v>
      </c>
      <c r="E731">
        <v>40.509998000000003</v>
      </c>
      <c r="F731">
        <v>35.959999000000003</v>
      </c>
      <c r="G731">
        <v>37.619999</v>
      </c>
      <c r="H731">
        <v>36.650002000000001</v>
      </c>
      <c r="I731">
        <v>28.690000999999999</v>
      </c>
      <c r="J731" s="1">
        <f t="shared" si="114"/>
        <v>-6.5951096741742243E-3</v>
      </c>
      <c r="K731" s="1">
        <f t="shared" si="115"/>
        <v>3.2326018616126613E-2</v>
      </c>
      <c r="L731" s="1">
        <f t="shared" si="116"/>
        <v>-5.4610510927471457E-3</v>
      </c>
      <c r="M731" s="1">
        <f t="shared" si="117"/>
        <v>1.2169478688484723E-2</v>
      </c>
      <c r="N731" s="1">
        <f t="shared" si="118"/>
        <v>8.0972384934706373E-3</v>
      </c>
      <c r="O731" s="1">
        <f t="shared" si="119"/>
        <v>2.3669663067719032E-2</v>
      </c>
      <c r="P731" s="1">
        <f t="shared" si="120"/>
        <v>6.8446533151697323E-3</v>
      </c>
      <c r="Q731" s="1">
        <f t="shared" si="121"/>
        <v>-5.5613281054855048E-3</v>
      </c>
    </row>
    <row r="732" spans="1:17" x14ac:dyDescent="0.2">
      <c r="A732" s="2" t="d">
        <v>2012-12-17</v>
      </c>
      <c r="B732">
        <v>47.279998999999997</v>
      </c>
      <c r="C732">
        <v>35.310001</v>
      </c>
      <c r="D732">
        <v>72.069999999999993</v>
      </c>
      <c r="E732">
        <v>40.209999000000003</v>
      </c>
      <c r="F732">
        <v>35.169998</v>
      </c>
      <c r="G732">
        <v>37.93</v>
      </c>
      <c r="H732">
        <v>37</v>
      </c>
      <c r="I732">
        <v>28.950001</v>
      </c>
      <c r="J732" s="1">
        <f t="shared" si="114"/>
        <v>-5.273717639323979E-3</v>
      </c>
      <c r="K732" s="1">
        <f t="shared" si="115"/>
        <v>-2.8313747487552728E-4</v>
      </c>
      <c r="L732" s="1">
        <f t="shared" si="116"/>
        <v>1.411330648869853E-2</v>
      </c>
      <c r="M732" s="1">
        <f t="shared" si="117"/>
        <v>-7.4587945352476686E-4</v>
      </c>
      <c r="N732" s="1">
        <f t="shared" si="118"/>
        <v>-2.4436070867842826E-2</v>
      </c>
      <c r="O732" s="1">
        <f t="shared" si="119"/>
        <v>2.1317060579419629E-2</v>
      </c>
      <c r="P732" s="1">
        <f t="shared" si="120"/>
        <v>8.141130335743773E-3</v>
      </c>
      <c r="Q732" s="1">
        <f t="shared" si="121"/>
        <v>-6.1982980811541594E-3</v>
      </c>
    </row>
    <row r="733" spans="1:17" x14ac:dyDescent="0.2">
      <c r="A733" s="2" t="d">
        <v>2012-12-24</v>
      </c>
      <c r="B733">
        <v>46.509998000000003</v>
      </c>
      <c r="C733">
        <v>34.450001</v>
      </c>
      <c r="D733">
        <v>69.830001999999993</v>
      </c>
      <c r="E733">
        <v>39.459999000000003</v>
      </c>
      <c r="F733">
        <v>34.450001</v>
      </c>
      <c r="G733">
        <v>37.220001000000003</v>
      </c>
      <c r="H733">
        <v>36.82</v>
      </c>
      <c r="I733">
        <v>28.360001</v>
      </c>
      <c r="J733" s="1">
        <f t="shared" si="114"/>
        <v>-1.9376738226461861E-2</v>
      </c>
      <c r="K733" s="1">
        <f t="shared" si="115"/>
        <v>-2.8896245958028498E-2</v>
      </c>
      <c r="L733" s="1">
        <f t="shared" si="116"/>
        <v>-2.4472485193014683E-2</v>
      </c>
      <c r="M733" s="1">
        <f t="shared" si="117"/>
        <v>-2.5520549726859531E-2</v>
      </c>
      <c r="N733" s="1">
        <f t="shared" si="118"/>
        <v>-4.8997453479905702E-2</v>
      </c>
      <c r="O733" s="1">
        <f t="shared" si="119"/>
        <v>-7.2280060139984503E-3</v>
      </c>
      <c r="P733" s="1">
        <f t="shared" si="120"/>
        <v>2.1134339813225263E-2</v>
      </c>
      <c r="Q733" s="1">
        <f t="shared" si="121"/>
        <v>-1.4353440638599516E-2</v>
      </c>
    </row>
    <row r="734" spans="1:17" x14ac:dyDescent="0.2">
      <c r="A734" s="2" t="d">
        <v>2012-12-31</v>
      </c>
      <c r="B734">
        <v>48.73</v>
      </c>
      <c r="C734">
        <v>35.740001999999997</v>
      </c>
      <c r="D734">
        <v>73.790001000000004</v>
      </c>
      <c r="E734">
        <v>40.900002000000001</v>
      </c>
      <c r="F734">
        <v>35.810001</v>
      </c>
      <c r="G734">
        <v>39.119999</v>
      </c>
      <c r="H734">
        <v>38.669998</v>
      </c>
      <c r="I734">
        <v>29.5</v>
      </c>
      <c r="J734" s="1">
        <f t="shared" si="114"/>
        <v>3.9343890860418819E-2</v>
      </c>
      <c r="K734" s="1">
        <f t="shared" si="115"/>
        <v>1.4940460925050957E-2</v>
      </c>
      <c r="L734" s="1">
        <f t="shared" si="116"/>
        <v>3.5449542731615796E-2</v>
      </c>
      <c r="M734" s="1">
        <f t="shared" si="117"/>
        <v>9.581304104438082E-3</v>
      </c>
      <c r="N734" s="1">
        <f t="shared" si="118"/>
        <v>-4.17996985924147E-3</v>
      </c>
      <c r="O734" s="1">
        <f t="shared" si="119"/>
        <v>3.9098022312965622E-2</v>
      </c>
      <c r="P734" s="1">
        <f t="shared" si="120"/>
        <v>5.3650570996606736E-2</v>
      </c>
      <c r="Q734" s="1">
        <f t="shared" si="121"/>
        <v>2.7841598497151065E-2</v>
      </c>
    </row>
    <row r="735" spans="1:17" x14ac:dyDescent="0.2">
      <c r="A735" s="2" t="d">
        <v>2013-01-07</v>
      </c>
      <c r="B735">
        <v>48.869999</v>
      </c>
      <c r="C735">
        <v>35.400002000000001</v>
      </c>
      <c r="D735">
        <v>73.610000999999997</v>
      </c>
      <c r="E735">
        <v>41.77</v>
      </c>
      <c r="F735">
        <v>35.919998</v>
      </c>
      <c r="G735">
        <v>39.090000000000003</v>
      </c>
      <c r="H735">
        <v>39.009998000000003</v>
      </c>
      <c r="I735">
        <v>29.59</v>
      </c>
      <c r="J735" s="1">
        <f t="shared" si="114"/>
        <v>3.3076338872361659E-2</v>
      </c>
      <c r="K735" s="1">
        <f t="shared" si="115"/>
        <v>2.5456383760186188E-3</v>
      </c>
      <c r="L735" s="1">
        <f t="shared" si="116"/>
        <v>2.1143030719375459E-2</v>
      </c>
      <c r="M735" s="1">
        <f t="shared" si="117"/>
        <v>3.8062682469336993E-2</v>
      </c>
      <c r="N735" s="1">
        <f t="shared" si="118"/>
        <v>2.1100798135468342E-2</v>
      </c>
      <c r="O735" s="1">
        <f t="shared" si="119"/>
        <v>3.0124324104056056E-2</v>
      </c>
      <c r="P735" s="1">
        <f t="shared" si="120"/>
        <v>5.2900059605434119E-2</v>
      </c>
      <c r="Q735" s="1">
        <f t="shared" si="121"/>
        <v>2.1866227850800238E-2</v>
      </c>
    </row>
    <row r="736" spans="1:17" x14ac:dyDescent="0.2">
      <c r="A736" s="2" t="d">
        <v>2013-01-14</v>
      </c>
      <c r="B736">
        <v>49.82</v>
      </c>
      <c r="C736">
        <v>35.68</v>
      </c>
      <c r="D736">
        <v>75.489998</v>
      </c>
      <c r="E736">
        <v>42.18</v>
      </c>
      <c r="F736">
        <v>36.479999999999997</v>
      </c>
      <c r="G736">
        <v>39.93</v>
      </c>
      <c r="H736">
        <v>39.340000000000003</v>
      </c>
      <c r="I736">
        <v>29.389999</v>
      </c>
      <c r="J736" s="1">
        <f t="shared" si="114"/>
        <v>6.8749209599534622E-2</v>
      </c>
      <c r="K736" s="1">
        <f t="shared" si="115"/>
        <v>3.5081281224565199E-2</v>
      </c>
      <c r="L736" s="1">
        <f t="shared" si="116"/>
        <v>7.7936425159029141E-2</v>
      </c>
      <c r="M736" s="1">
        <f t="shared" si="117"/>
        <v>6.6658699798278126E-2</v>
      </c>
      <c r="N736" s="1">
        <f t="shared" si="118"/>
        <v>5.7255138718887107E-2</v>
      </c>
      <c r="O736" s="1">
        <f t="shared" si="119"/>
        <v>7.0281642993749893E-2</v>
      </c>
      <c r="P736" s="1">
        <f t="shared" si="120"/>
        <v>6.6200637155981346E-2</v>
      </c>
      <c r="Q736" s="1">
        <f t="shared" si="121"/>
        <v>3.5674709480789629E-2</v>
      </c>
    </row>
    <row r="737" spans="1:17" x14ac:dyDescent="0.2">
      <c r="A737" s="2" t="d">
        <v>2013-01-21</v>
      </c>
      <c r="B737">
        <v>50.900002000000001</v>
      </c>
      <c r="C737">
        <v>36.229999999999997</v>
      </c>
      <c r="D737">
        <v>76.889999000000003</v>
      </c>
      <c r="E737">
        <v>42.849997999999999</v>
      </c>
      <c r="F737">
        <v>36.759998000000003</v>
      </c>
      <c r="G737">
        <v>40.470001000000003</v>
      </c>
      <c r="H737">
        <v>39.759998000000003</v>
      </c>
      <c r="I737">
        <v>29.299999</v>
      </c>
      <c r="J737" s="1">
        <f t="shared" si="114"/>
        <v>4.3568105993792385E-2</v>
      </c>
      <c r="K737" s="1">
        <f t="shared" si="115"/>
        <v>1.3616939215996332E-2</v>
      </c>
      <c r="L737" s="1">
        <f t="shared" si="116"/>
        <v>4.115258141624991E-2</v>
      </c>
      <c r="M737" s="1">
        <f t="shared" si="117"/>
        <v>4.6575486420831549E-2</v>
      </c>
      <c r="N737" s="1">
        <f t="shared" si="118"/>
        <v>2.6183031145019412E-2</v>
      </c>
      <c r="O737" s="1">
        <f t="shared" si="119"/>
        <v>3.3927163993191289E-2</v>
      </c>
      <c r="P737" s="1">
        <f t="shared" si="120"/>
        <v>2.7797277587036266E-2</v>
      </c>
      <c r="Q737" s="1">
        <f t="shared" si="121"/>
        <v>-6.8027814524459053E-3</v>
      </c>
    </row>
    <row r="738" spans="1:17" x14ac:dyDescent="0.2">
      <c r="A738" s="2" t="d">
        <v>2013-01-28</v>
      </c>
      <c r="B738">
        <v>50.419998</v>
      </c>
      <c r="C738">
        <v>36.68</v>
      </c>
      <c r="D738">
        <v>78.069999999999993</v>
      </c>
      <c r="E738">
        <v>43.25</v>
      </c>
      <c r="F738">
        <v>37.169998</v>
      </c>
      <c r="G738">
        <v>40.470001000000003</v>
      </c>
      <c r="H738">
        <v>39.5</v>
      </c>
      <c r="I738">
        <v>29.73</v>
      </c>
      <c r="J738" s="1">
        <f t="shared" si="114"/>
        <v>3.1224191273362251E-2</v>
      </c>
      <c r="K738" s="1">
        <f t="shared" si="115"/>
        <v>3.5519770751361847E-2</v>
      </c>
      <c r="L738" s="1">
        <f t="shared" si="116"/>
        <v>5.8824960476474369E-2</v>
      </c>
      <c r="M738" s="1">
        <f t="shared" si="117"/>
        <v>3.4818854868804344E-2</v>
      </c>
      <c r="N738" s="1">
        <f t="shared" si="118"/>
        <v>3.4207742747615913E-2</v>
      </c>
      <c r="O738" s="1">
        <f t="shared" si="119"/>
        <v>3.4694303792572039E-2</v>
      </c>
      <c r="P738" s="1">
        <f t="shared" si="120"/>
        <v>1.2482699657417664E-2</v>
      </c>
      <c r="Q738" s="1">
        <f t="shared" si="121"/>
        <v>4.7201705978880664E-3</v>
      </c>
    </row>
    <row r="739" spans="1:17" x14ac:dyDescent="0.2">
      <c r="A739" s="2" t="d">
        <v>2013-02-04</v>
      </c>
      <c r="B739">
        <v>50.720001000000003</v>
      </c>
      <c r="C739">
        <v>36.689999</v>
      </c>
      <c r="D739">
        <v>78.580001999999993</v>
      </c>
      <c r="E739">
        <v>43.389999000000003</v>
      </c>
      <c r="F739">
        <v>37.479999999999997</v>
      </c>
      <c r="G739">
        <v>40.610000999999997</v>
      </c>
      <c r="H739">
        <v>39.380001</v>
      </c>
      <c r="I739">
        <v>29.93</v>
      </c>
      <c r="J739" s="1">
        <f t="shared" si="114"/>
        <v>1.790382001102429E-2</v>
      </c>
      <c r="K739" s="1">
        <f t="shared" si="115"/>
        <v>2.7913903399998757E-2</v>
      </c>
      <c r="L739" s="1">
        <f t="shared" si="116"/>
        <v>4.0117068924124359E-2</v>
      </c>
      <c r="M739" s="1">
        <f t="shared" si="117"/>
        <v>2.8282801712845702E-2</v>
      </c>
      <c r="N739" s="1">
        <f t="shared" si="118"/>
        <v>2.7043292164090908E-2</v>
      </c>
      <c r="O739" s="1">
        <f t="shared" si="119"/>
        <v>1.6886445247552818E-2</v>
      </c>
      <c r="P739" s="1">
        <f t="shared" si="120"/>
        <v>1.0162856436667712E-3</v>
      </c>
      <c r="Q739" s="1">
        <f t="shared" si="121"/>
        <v>1.8206875458960839E-2</v>
      </c>
    </row>
    <row r="740" spans="1:17" x14ac:dyDescent="0.2">
      <c r="A740" s="2" t="d">
        <v>2013-02-11</v>
      </c>
      <c r="B740">
        <v>50.939999</v>
      </c>
      <c r="C740">
        <v>36.720001000000003</v>
      </c>
      <c r="D740">
        <v>78.449996999999996</v>
      </c>
      <c r="E740">
        <v>43.41</v>
      </c>
      <c r="F740">
        <v>37.610000999999997</v>
      </c>
      <c r="G740">
        <v>41.060001</v>
      </c>
      <c r="H740">
        <v>39.349997999999999</v>
      </c>
      <c r="I740">
        <v>29.780000999999999</v>
      </c>
      <c r="J740" s="1">
        <f t="shared" si="114"/>
        <v>7.8548707116520824E-4</v>
      </c>
      <c r="K740" s="1">
        <f t="shared" si="115"/>
        <v>1.3434088078419127E-2</v>
      </c>
      <c r="L740" s="1">
        <f t="shared" si="116"/>
        <v>2.0085624899625981E-2</v>
      </c>
      <c r="M740" s="1">
        <f t="shared" si="117"/>
        <v>1.298423094216015E-2</v>
      </c>
      <c r="N740" s="1">
        <f t="shared" si="118"/>
        <v>2.2859755990396902E-2</v>
      </c>
      <c r="O740" s="1">
        <f t="shared" si="119"/>
        <v>1.4473452347954672E-2</v>
      </c>
      <c r="P740" s="1">
        <f t="shared" si="120"/>
        <v>-1.0365407449071494E-2</v>
      </c>
      <c r="Q740" s="1">
        <f t="shared" si="121"/>
        <v>1.6249578942117687E-2</v>
      </c>
    </row>
    <row r="741" spans="1:17" x14ac:dyDescent="0.2">
      <c r="A741" s="2" t="d">
        <v>2013-02-18</v>
      </c>
      <c r="B741">
        <v>50.209999000000003</v>
      </c>
      <c r="C741">
        <v>37.18</v>
      </c>
      <c r="D741">
        <v>77.970000999999996</v>
      </c>
      <c r="E741">
        <v>43.389999000000003</v>
      </c>
      <c r="F741">
        <v>38.259998000000003</v>
      </c>
      <c r="G741">
        <v>40.840000000000003</v>
      </c>
      <c r="H741">
        <v>38.229999999999997</v>
      </c>
      <c r="I741">
        <v>29.690000999999999</v>
      </c>
      <c r="J741" s="1">
        <f t="shared" si="114"/>
        <v>-4.1736919627114481E-3</v>
      </c>
      <c r="K741" s="1">
        <f t="shared" si="115"/>
        <v>1.3539334905033904E-2</v>
      </c>
      <c r="L741" s="1">
        <f t="shared" si="116"/>
        <v>-1.2817099852453246E-3</v>
      </c>
      <c r="M741" s="1">
        <f t="shared" si="117"/>
        <v>3.23174338558591E-3</v>
      </c>
      <c r="N741" s="1">
        <f t="shared" si="118"/>
        <v>2.8902981235864444E-2</v>
      </c>
      <c r="O741" s="1">
        <f t="shared" si="119"/>
        <v>9.1010096990295011E-3</v>
      </c>
      <c r="P741" s="1">
        <f t="shared" si="120"/>
        <v>-3.2680124198754892E-2</v>
      </c>
      <c r="Q741" s="1">
        <f t="shared" si="121"/>
        <v>-1.3463145529642746E-3</v>
      </c>
    </row>
    <row r="742" spans="1:17" x14ac:dyDescent="0.2">
      <c r="A742" s="2" t="d">
        <v>2013-02-25</v>
      </c>
      <c r="B742">
        <v>51.049999</v>
      </c>
      <c r="C742">
        <v>37.5</v>
      </c>
      <c r="D742">
        <v>77.790001000000004</v>
      </c>
      <c r="E742">
        <v>43.779998999999997</v>
      </c>
      <c r="F742">
        <v>38.220001000000003</v>
      </c>
      <c r="G742">
        <v>40.900002000000001</v>
      </c>
      <c r="H742">
        <v>38.509998000000003</v>
      </c>
      <c r="I742">
        <v>29.68</v>
      </c>
      <c r="J742" s="1">
        <f t="shared" si="114"/>
        <v>6.4851951769769982E-3</v>
      </c>
      <c r="K742" s="1">
        <f t="shared" si="115"/>
        <v>2.1836721864557856E-2</v>
      </c>
      <c r="L742" s="1">
        <f t="shared" si="116"/>
        <v>-1.0104338508276774E-2</v>
      </c>
      <c r="M742" s="1">
        <f t="shared" si="117"/>
        <v>8.9480924897623118E-3</v>
      </c>
      <c r="N742" s="1">
        <f t="shared" si="118"/>
        <v>1.9551507606217235E-2</v>
      </c>
      <c r="O742" s="1">
        <f t="shared" si="119"/>
        <v>7.1157456258277019E-3</v>
      </c>
      <c r="P742" s="1">
        <f t="shared" si="120"/>
        <v>-2.2340202712326215E-2</v>
      </c>
      <c r="Q742" s="1">
        <f t="shared" si="121"/>
        <v>-8.3879035654278247E-3</v>
      </c>
    </row>
    <row r="743" spans="1:17" x14ac:dyDescent="0.2">
      <c r="A743" s="2" t="d">
        <v>2013-03-04</v>
      </c>
      <c r="B743">
        <v>52.619999</v>
      </c>
      <c r="C743">
        <v>37.970001000000003</v>
      </c>
      <c r="D743">
        <v>78.989998</v>
      </c>
      <c r="E743">
        <v>44.540000999999997</v>
      </c>
      <c r="F743">
        <v>38.619999</v>
      </c>
      <c r="G743">
        <v>41.82</v>
      </c>
      <c r="H743">
        <v>39.590000000000003</v>
      </c>
      <c r="I743">
        <v>30.290001</v>
      </c>
      <c r="J743" s="1">
        <f t="shared" si="114"/>
        <v>3.2447806687593179E-2</v>
      </c>
      <c r="K743" s="1">
        <f t="shared" si="115"/>
        <v>3.3474807594887211E-2</v>
      </c>
      <c r="L743" s="1">
        <f t="shared" si="116"/>
        <v>6.859795918543566E-3</v>
      </c>
      <c r="M743" s="1">
        <f t="shared" si="117"/>
        <v>2.5697854969447993E-2</v>
      </c>
      <c r="N743" s="1">
        <f t="shared" si="118"/>
        <v>2.6500252036130722E-2</v>
      </c>
      <c r="O743" s="1">
        <f t="shared" si="119"/>
        <v>1.8340258055097324E-2</v>
      </c>
      <c r="P743" s="1">
        <f t="shared" si="120"/>
        <v>6.0806370805495495E-3</v>
      </c>
      <c r="Q743" s="1">
        <f t="shared" si="121"/>
        <v>1.6980597217895591E-2</v>
      </c>
    </row>
    <row r="744" spans="1:17" x14ac:dyDescent="0.2">
      <c r="A744" s="2" t="d">
        <v>2013-03-11</v>
      </c>
      <c r="B744">
        <v>52.59</v>
      </c>
      <c r="C744">
        <v>38.130001</v>
      </c>
      <c r="D744">
        <v>79.599997999999999</v>
      </c>
      <c r="E744">
        <v>44.73</v>
      </c>
      <c r="F744">
        <v>38.490001999999997</v>
      </c>
      <c r="G744">
        <v>41.970001000000003</v>
      </c>
      <c r="H744">
        <v>39.849997999999999</v>
      </c>
      <c r="I744">
        <v>30.200001</v>
      </c>
      <c r="J744" s="1">
        <f t="shared" si="114"/>
        <v>4.6311797470990124E-2</v>
      </c>
      <c r="K744" s="1">
        <f t="shared" si="115"/>
        <v>2.5230417802242836E-2</v>
      </c>
      <c r="L744" s="1">
        <f t="shared" si="116"/>
        <v>2.0689917577754756E-2</v>
      </c>
      <c r="M744" s="1">
        <f t="shared" si="117"/>
        <v>3.0415440681282605E-2</v>
      </c>
      <c r="N744" s="1">
        <f t="shared" si="118"/>
        <v>5.9936075190116008E-3</v>
      </c>
      <c r="O744" s="1">
        <f t="shared" si="119"/>
        <v>2.729310787557724E-2</v>
      </c>
      <c r="P744" s="1">
        <f t="shared" si="120"/>
        <v>4.1501807339695607E-2</v>
      </c>
      <c r="Q744" s="1">
        <f t="shared" si="121"/>
        <v>1.7031635036364224E-2</v>
      </c>
    </row>
    <row r="745" spans="1:17" x14ac:dyDescent="0.2">
      <c r="A745" s="2" t="d">
        <v>2013-03-18</v>
      </c>
      <c r="B745">
        <v>52.619999</v>
      </c>
      <c r="C745">
        <v>38.169998</v>
      </c>
      <c r="D745">
        <v>78.75</v>
      </c>
      <c r="E745">
        <v>44.93</v>
      </c>
      <c r="F745">
        <v>39.299999</v>
      </c>
      <c r="G745">
        <v>41.619999</v>
      </c>
      <c r="H745">
        <v>39.07</v>
      </c>
      <c r="I745">
        <v>30.17</v>
      </c>
      <c r="J745" s="1">
        <f t="shared" si="114"/>
        <v>3.029073158592982E-2</v>
      </c>
      <c r="K745" s="1">
        <f t="shared" si="115"/>
        <v>1.7708881383601369E-2</v>
      </c>
      <c r="L745" s="1">
        <f t="shared" si="116"/>
        <v>1.2265376631937042E-2</v>
      </c>
      <c r="M745" s="1">
        <f t="shared" si="117"/>
        <v>2.5928653828832138E-2</v>
      </c>
      <c r="N745" s="1">
        <f t="shared" si="118"/>
        <v>2.786552845348398E-2</v>
      </c>
      <c r="O745" s="1">
        <f t="shared" si="119"/>
        <v>1.7450684990067512E-2</v>
      </c>
      <c r="P745" s="1">
        <f t="shared" si="120"/>
        <v>1.4437013174725379E-2</v>
      </c>
      <c r="Q745" s="1">
        <f t="shared" si="121"/>
        <v>1.6374634871790104E-2</v>
      </c>
    </row>
    <row r="746" spans="1:17" x14ac:dyDescent="0.2">
      <c r="A746" s="2" t="d">
        <v>2013-03-25</v>
      </c>
      <c r="B746">
        <v>53</v>
      </c>
      <c r="C746">
        <v>39.099997999999999</v>
      </c>
      <c r="D746">
        <v>79.309997999999993</v>
      </c>
      <c r="E746">
        <v>45.950001</v>
      </c>
      <c r="F746">
        <v>39.770000000000003</v>
      </c>
      <c r="G746">
        <v>41.759998000000003</v>
      </c>
      <c r="H746">
        <v>39.18</v>
      </c>
      <c r="I746">
        <v>30.27</v>
      </c>
      <c r="J746" s="1">
        <f t="shared" si="114"/>
        <v>7.1956569441563164E-3</v>
      </c>
      <c r="K746" s="1">
        <f t="shared" si="115"/>
        <v>2.9326015260131465E-2</v>
      </c>
      <c r="L746" s="1">
        <f t="shared" si="116"/>
        <v>4.0429620210602297E-3</v>
      </c>
      <c r="M746" s="1">
        <f t="shared" si="117"/>
        <v>3.1166186283531509E-2</v>
      </c>
      <c r="N746" s="1">
        <f t="shared" si="118"/>
        <v>2.9342608112550839E-2</v>
      </c>
      <c r="O746" s="1">
        <f t="shared" si="119"/>
        <v>-1.4357983188255979E-3</v>
      </c>
      <c r="P746" s="1">
        <f t="shared" si="120"/>
        <v>-1.0410148601644614E-2</v>
      </c>
      <c r="Q746" s="1">
        <f t="shared" si="121"/>
        <v>-6.6053501971420484E-4</v>
      </c>
    </row>
    <row r="747" spans="1:17" x14ac:dyDescent="0.2">
      <c r="A747" s="2" t="d">
        <v>2013-04-01</v>
      </c>
      <c r="B747">
        <v>52.59</v>
      </c>
      <c r="C747">
        <v>39.57</v>
      </c>
      <c r="D747">
        <v>77.300003000000004</v>
      </c>
      <c r="E747">
        <v>46.41</v>
      </c>
      <c r="F747">
        <v>39.659999999999997</v>
      </c>
      <c r="G747">
        <v>40.970001000000003</v>
      </c>
      <c r="H747">
        <v>38.310001</v>
      </c>
      <c r="I747">
        <v>29.73</v>
      </c>
      <c r="J747" s="1">
        <f t="shared" si="114"/>
        <v>0</v>
      </c>
      <c r="K747" s="1">
        <f t="shared" si="115"/>
        <v>3.7069855301792153E-2</v>
      </c>
      <c r="L747" s="1">
        <f t="shared" si="116"/>
        <v>-2.9320073321501477E-2</v>
      </c>
      <c r="M747" s="1">
        <f t="shared" si="117"/>
        <v>3.6870535808327796E-2</v>
      </c>
      <c r="N747" s="1">
        <f t="shared" si="118"/>
        <v>2.9944603834448098E-2</v>
      </c>
      <c r="O747" s="1">
        <f t="shared" si="119"/>
        <v>-2.41149852051591E-2</v>
      </c>
      <c r="P747" s="1">
        <f t="shared" si="120"/>
        <v>-3.9411370232614464E-2</v>
      </c>
      <c r="Q747" s="1">
        <f t="shared" si="121"/>
        <v>-1.5685320483399833E-2</v>
      </c>
    </row>
    <row r="748" spans="1:17" x14ac:dyDescent="0.2">
      <c r="A748" s="2" t="d">
        <v>2013-04-08</v>
      </c>
      <c r="B748">
        <v>54.41</v>
      </c>
      <c r="C748">
        <v>40.330002</v>
      </c>
      <c r="D748">
        <v>78</v>
      </c>
      <c r="E748">
        <v>47.93</v>
      </c>
      <c r="F748">
        <v>40.709999000000003</v>
      </c>
      <c r="G748">
        <v>41.759998000000003</v>
      </c>
      <c r="H748">
        <v>38.740001999999997</v>
      </c>
      <c r="I748">
        <v>30.370000999999998</v>
      </c>
      <c r="J748" s="1">
        <f t="shared" si="114"/>
        <v>3.3451703889868442E-2</v>
      </c>
      <c r="K748" s="1">
        <f t="shared" si="115"/>
        <v>5.5045844116184399E-2</v>
      </c>
      <c r="L748" s="1">
        <f t="shared" si="116"/>
        <v>-9.5694510161506725E-3</v>
      </c>
      <c r="M748" s="1">
        <f t="shared" si="117"/>
        <v>6.4635890089471404E-2</v>
      </c>
      <c r="N748" s="1">
        <f t="shared" si="118"/>
        <v>3.524924452097554E-2</v>
      </c>
      <c r="O748" s="1">
        <f t="shared" si="119"/>
        <v>3.3580987430839801E-3</v>
      </c>
      <c r="P748" s="1">
        <f t="shared" si="120"/>
        <v>-8.4821994619046891E-3</v>
      </c>
      <c r="Q748" s="1">
        <f t="shared" si="121"/>
        <v>6.6072588139179265E-3</v>
      </c>
    </row>
    <row r="749" spans="1:17" x14ac:dyDescent="0.2">
      <c r="A749" s="2" t="d">
        <v>2013-04-15</v>
      </c>
      <c r="B749">
        <v>53.240001999999997</v>
      </c>
      <c r="C749">
        <v>40.729999999999997</v>
      </c>
      <c r="D749">
        <v>74.559997999999993</v>
      </c>
      <c r="E749">
        <v>47.599997999999999</v>
      </c>
      <c r="F749">
        <v>41.009998000000003</v>
      </c>
      <c r="G749">
        <v>40.380001</v>
      </c>
      <c r="H749">
        <v>37.759998000000003</v>
      </c>
      <c r="I749">
        <v>29.35</v>
      </c>
      <c r="J749" s="1">
        <f t="shared" si="114"/>
        <v>4.5181175405283099E-3</v>
      </c>
      <c r="K749" s="1">
        <f t="shared" si="115"/>
        <v>4.0842505819897519E-2</v>
      </c>
      <c r="L749" s="1">
        <f t="shared" si="116"/>
        <v>-6.1760055324425994E-2</v>
      </c>
      <c r="M749" s="1">
        <f t="shared" si="117"/>
        <v>3.5278848656085153E-2</v>
      </c>
      <c r="N749" s="1">
        <f t="shared" si="118"/>
        <v>3.0703031415774452E-2</v>
      </c>
      <c r="O749" s="1">
        <f t="shared" si="119"/>
        <v>-3.3604258032235761E-2</v>
      </c>
      <c r="P749" s="1">
        <f t="shared" si="120"/>
        <v>-3.6916124205197749E-2</v>
      </c>
      <c r="Q749" s="1">
        <f t="shared" si="121"/>
        <v>-3.0864576759521759E-2</v>
      </c>
    </row>
    <row r="750" spans="1:17" x14ac:dyDescent="0.2">
      <c r="A750" s="2" t="d">
        <v>2013-04-22</v>
      </c>
      <c r="B750">
        <v>54.27</v>
      </c>
      <c r="C750">
        <v>40.98</v>
      </c>
      <c r="D750">
        <v>77.180000000000007</v>
      </c>
      <c r="E750">
        <v>47.540000999999997</v>
      </c>
      <c r="F750">
        <v>40.889999000000003</v>
      </c>
      <c r="G750">
        <v>41.23</v>
      </c>
      <c r="H750">
        <v>38.900002000000001</v>
      </c>
      <c r="I750">
        <v>30.040001</v>
      </c>
      <c r="J750" s="1">
        <f t="shared" si="114"/>
        <v>3.1445600474060705E-2</v>
      </c>
      <c r="K750" s="1">
        <f t="shared" si="115"/>
        <v>3.5012887413420672E-2</v>
      </c>
      <c r="L750" s="1">
        <f t="shared" si="116"/>
        <v>-1.553638293734595E-3</v>
      </c>
      <c r="M750" s="1">
        <f t="shared" si="117"/>
        <v>2.4056529713881267E-2</v>
      </c>
      <c r="N750" s="1">
        <f t="shared" si="118"/>
        <v>3.0542386829043613E-2</v>
      </c>
      <c r="O750" s="1">
        <f t="shared" si="119"/>
        <v>6.3260307519256336E-3</v>
      </c>
      <c r="P750" s="1">
        <f t="shared" si="120"/>
        <v>1.5283317222878632E-2</v>
      </c>
      <c r="Q750" s="1">
        <f t="shared" si="121"/>
        <v>1.0373223174875245E-2</v>
      </c>
    </row>
    <row r="751" spans="1:17" x14ac:dyDescent="0.2">
      <c r="A751" s="2" t="d">
        <v>2013-04-29</v>
      </c>
      <c r="B751">
        <v>55.540000999999997</v>
      </c>
      <c r="C751">
        <v>40.889999000000003</v>
      </c>
      <c r="D751">
        <v>79.470000999999996</v>
      </c>
      <c r="E751">
        <v>47.669998</v>
      </c>
      <c r="F751">
        <v>41.23</v>
      </c>
      <c r="G751">
        <v>42.130001</v>
      </c>
      <c r="H751">
        <v>39.82</v>
      </c>
      <c r="I751">
        <v>31.209999</v>
      </c>
      <c r="J751" s="1">
        <f t="shared" si="114"/>
        <v>2.0555539385860865E-2</v>
      </c>
      <c r="K751" s="1">
        <f t="shared" si="115"/>
        <v>1.3789851444542686E-2</v>
      </c>
      <c r="L751" s="1">
        <f t="shared" si="116"/>
        <v>1.8670777845860947E-2</v>
      </c>
      <c r="M751" s="1">
        <f t="shared" si="117"/>
        <v>-5.439385909914502E-3</v>
      </c>
      <c r="N751" s="1">
        <f t="shared" si="118"/>
        <v>1.2692408767910607E-2</v>
      </c>
      <c r="O751" s="1">
        <f t="shared" si="119"/>
        <v>8.8212040453181581E-3</v>
      </c>
      <c r="P751" s="1">
        <f t="shared" si="120"/>
        <v>2.7496589030975672E-2</v>
      </c>
      <c r="Q751" s="1">
        <f t="shared" si="121"/>
        <v>2.7283212256787408E-2</v>
      </c>
    </row>
    <row r="752" spans="1:17" x14ac:dyDescent="0.2">
      <c r="A752" s="2" t="d">
        <v>2013-05-06</v>
      </c>
      <c r="B752">
        <v>56.77</v>
      </c>
      <c r="C752">
        <v>39.830002</v>
      </c>
      <c r="D752">
        <v>80.269997000000004</v>
      </c>
      <c r="E752">
        <v>48.18</v>
      </c>
      <c r="F752">
        <v>41.16</v>
      </c>
      <c r="G752">
        <v>43.189999</v>
      </c>
      <c r="H752">
        <v>40.57</v>
      </c>
      <c r="I752">
        <v>31.59</v>
      </c>
      <c r="J752" s="1">
        <f t="shared" si="114"/>
        <v>6.4197986089984796E-2</v>
      </c>
      <c r="K752" s="1">
        <f t="shared" si="115"/>
        <v>-2.2344474253362601E-2</v>
      </c>
      <c r="L752" s="1">
        <f t="shared" si="116"/>
        <v>7.3791771216320579E-2</v>
      </c>
      <c r="M752" s="1">
        <f t="shared" si="117"/>
        <v>1.2111277966158599E-2</v>
      </c>
      <c r="N752" s="1">
        <f t="shared" si="118"/>
        <v>3.6510203304750588E-3</v>
      </c>
      <c r="O752" s="1">
        <f t="shared" si="119"/>
        <v>6.7274326169675575E-2</v>
      </c>
      <c r="P752" s="1">
        <f t="shared" si="120"/>
        <v>7.1778588907158991E-2</v>
      </c>
      <c r="Q752" s="1">
        <f t="shared" si="121"/>
        <v>7.3548068539888253E-2</v>
      </c>
    </row>
    <row r="753" spans="1:17" x14ac:dyDescent="0.2">
      <c r="A753" s="2" t="d">
        <v>2013-05-13</v>
      </c>
      <c r="B753">
        <v>57.549999</v>
      </c>
      <c r="C753">
        <v>40.32</v>
      </c>
      <c r="D753">
        <v>82.120002999999997</v>
      </c>
      <c r="E753">
        <v>49.099997999999999</v>
      </c>
      <c r="F753">
        <v>41.939999</v>
      </c>
      <c r="G753">
        <v>44.169998</v>
      </c>
      <c r="H753">
        <v>41.259998000000003</v>
      </c>
      <c r="I753">
        <v>32.200001</v>
      </c>
      <c r="J753" s="1">
        <f t="shared" si="114"/>
        <v>5.8682529716383332E-2</v>
      </c>
      <c r="K753" s="1">
        <f t="shared" si="115"/>
        <v>-1.6236519047640494E-2</v>
      </c>
      <c r="L753" s="1">
        <f t="shared" si="116"/>
        <v>6.2041272573163948E-2</v>
      </c>
      <c r="M753" s="1">
        <f t="shared" si="117"/>
        <v>3.2287511100310924E-2</v>
      </c>
      <c r="N753" s="1">
        <f t="shared" si="118"/>
        <v>2.5354491709493988E-2</v>
      </c>
      <c r="O753" s="1">
        <f t="shared" si="119"/>
        <v>6.8879633610024027E-2</v>
      </c>
      <c r="P753" s="1">
        <f t="shared" si="120"/>
        <v>5.8899157131726228E-2</v>
      </c>
      <c r="Q753" s="1">
        <f t="shared" si="121"/>
        <v>6.9436623421381183E-2</v>
      </c>
    </row>
    <row r="754" spans="1:17" x14ac:dyDescent="0.2">
      <c r="A754" s="2" t="d">
        <v>2013-05-20</v>
      </c>
      <c r="B754">
        <v>56.799999</v>
      </c>
      <c r="C754">
        <v>38.830002</v>
      </c>
      <c r="D754">
        <v>81.709998999999996</v>
      </c>
      <c r="E754">
        <v>49.119999</v>
      </c>
      <c r="F754">
        <v>41.700001</v>
      </c>
      <c r="G754">
        <v>43.709999000000003</v>
      </c>
      <c r="H754">
        <v>40.57</v>
      </c>
      <c r="I754">
        <v>31.690000999999999</v>
      </c>
      <c r="J754" s="1">
        <f t="shared" si="114"/>
        <v>2.2432808237777029E-2</v>
      </c>
      <c r="K754" s="1">
        <f t="shared" si="115"/>
        <v>-5.1692314670551839E-2</v>
      </c>
      <c r="L754" s="1">
        <f t="shared" si="116"/>
        <v>2.7796776622759086E-2</v>
      </c>
      <c r="M754" s="1">
        <f t="shared" si="117"/>
        <v>2.9964036218955246E-2</v>
      </c>
      <c r="N754" s="1">
        <f t="shared" si="118"/>
        <v>1.1335006066762262E-2</v>
      </c>
      <c r="O754" s="1">
        <f t="shared" si="119"/>
        <v>3.6816786270183109E-2</v>
      </c>
      <c r="P754" s="1">
        <f t="shared" si="120"/>
        <v>1.865957858230561E-2</v>
      </c>
      <c r="Q754" s="1">
        <f t="shared" si="121"/>
        <v>1.5262681016849529E-2</v>
      </c>
    </row>
    <row r="755" spans="1:17" x14ac:dyDescent="0.2">
      <c r="A755" s="2" t="d">
        <v>2013-05-27</v>
      </c>
      <c r="B755">
        <v>56.119999</v>
      </c>
      <c r="C755">
        <v>37.68</v>
      </c>
      <c r="D755">
        <v>80.5</v>
      </c>
      <c r="E755">
        <v>48.110000999999997</v>
      </c>
      <c r="F755">
        <v>40.049999</v>
      </c>
      <c r="G755">
        <v>43.529998999999997</v>
      </c>
      <c r="H755">
        <v>40.299999</v>
      </c>
      <c r="I755">
        <v>31.66</v>
      </c>
      <c r="J755" s="1">
        <f t="shared" si="114"/>
        <v>-1.1515779767334292E-2</v>
      </c>
      <c r="K755" s="1">
        <f t="shared" si="115"/>
        <v>-5.5490997698796236E-2</v>
      </c>
      <c r="L755" s="1">
        <f t="shared" si="116"/>
        <v>2.8612696548960671E-3</v>
      </c>
      <c r="M755" s="1">
        <f t="shared" si="117"/>
        <v>-1.4539206896637892E-3</v>
      </c>
      <c r="N755" s="1">
        <f t="shared" si="118"/>
        <v>-2.7338262420269849E-2</v>
      </c>
      <c r="O755" s="1">
        <f t="shared" si="119"/>
        <v>7.8413687724416311E-3</v>
      </c>
      <c r="P755" s="1">
        <f t="shared" si="120"/>
        <v>-6.6774330796146196E-3</v>
      </c>
      <c r="Q755" s="1">
        <f t="shared" si="121"/>
        <v>2.2134396388723142E-3</v>
      </c>
    </row>
    <row r="756" spans="1:17" x14ac:dyDescent="0.2">
      <c r="A756" s="2" t="d">
        <v>2013-06-03</v>
      </c>
      <c r="B756">
        <v>56.84</v>
      </c>
      <c r="C756">
        <v>37.970001000000003</v>
      </c>
      <c r="D756">
        <v>81.309997999999993</v>
      </c>
      <c r="E756">
        <v>48.5</v>
      </c>
      <c r="F756">
        <v>40.68</v>
      </c>
      <c r="G756">
        <v>43.790000999999997</v>
      </c>
      <c r="H756">
        <v>40.18</v>
      </c>
      <c r="I756">
        <v>31.73</v>
      </c>
      <c r="J756" s="1">
        <f t="shared" si="114"/>
        <v>-1.2413814562796889E-2</v>
      </c>
      <c r="K756" s="1">
        <f t="shared" si="115"/>
        <v>-6.0051223182820974E-2</v>
      </c>
      <c r="L756" s="1">
        <f t="shared" si="116"/>
        <v>-9.9126430601114267E-3</v>
      </c>
      <c r="M756" s="1">
        <f t="shared" si="117"/>
        <v>-1.2295196123838947E-2</v>
      </c>
      <c r="N756" s="1">
        <f t="shared" si="118"/>
        <v>-3.0503430449828318E-2</v>
      </c>
      <c r="O756" s="1">
        <f t="shared" si="119"/>
        <v>-8.6402766792618609E-3</v>
      </c>
      <c r="P756" s="1">
        <f t="shared" si="120"/>
        <v>-2.6524099783218898E-2</v>
      </c>
      <c r="Q756" s="1">
        <f t="shared" si="121"/>
        <v>-1.4703878011158546E-2</v>
      </c>
    </row>
    <row r="757" spans="1:17" x14ac:dyDescent="0.2">
      <c r="A757" s="2" t="d">
        <v>2013-06-10</v>
      </c>
      <c r="B757">
        <v>56.349997999999999</v>
      </c>
      <c r="C757">
        <v>38</v>
      </c>
      <c r="D757">
        <v>79.910004000000001</v>
      </c>
      <c r="E757">
        <v>48.540000999999997</v>
      </c>
      <c r="F757">
        <v>40.700001</v>
      </c>
      <c r="G757">
        <v>43.299999</v>
      </c>
      <c r="H757">
        <v>40.049999</v>
      </c>
      <c r="I757">
        <v>31.379999000000002</v>
      </c>
      <c r="J757" s="1">
        <f t="shared" si="114"/>
        <v>-7.9541031281449084E-3</v>
      </c>
      <c r="K757" s="1">
        <f t="shared" si="115"/>
        <v>-2.1607035523755983E-2</v>
      </c>
      <c r="L757" s="1">
        <f t="shared" si="116"/>
        <v>-2.2275329715528359E-2</v>
      </c>
      <c r="M757" s="1">
        <f t="shared" si="117"/>
        <v>-1.1878042580559857E-2</v>
      </c>
      <c r="N757" s="1">
        <f t="shared" si="118"/>
        <v>-2.4273035766997277E-2</v>
      </c>
      <c r="O757" s="1">
        <f t="shared" si="119"/>
        <v>-9.4242740834073763E-3</v>
      </c>
      <c r="P757" s="1">
        <f t="shared" si="120"/>
        <v>-1.2900228672776978E-2</v>
      </c>
      <c r="Q757" s="1">
        <f t="shared" si="121"/>
        <v>-9.8304898210701073E-3</v>
      </c>
    </row>
    <row r="758" spans="1:17" x14ac:dyDescent="0.2">
      <c r="A758" s="2" t="d">
        <v>2013-06-17</v>
      </c>
      <c r="B758">
        <v>55.040000999999997</v>
      </c>
      <c r="C758">
        <v>36.540000999999997</v>
      </c>
      <c r="D758">
        <v>78.169998000000007</v>
      </c>
      <c r="E758">
        <v>47.290000999999997</v>
      </c>
      <c r="F758">
        <v>39.43</v>
      </c>
      <c r="G758">
        <v>42.299999</v>
      </c>
      <c r="H758">
        <v>38.790000999999997</v>
      </c>
      <c r="I758">
        <v>30.51</v>
      </c>
      <c r="J758" s="1">
        <f t="shared" si="114"/>
        <v>-1.9432025621608041E-2</v>
      </c>
      <c r="K758" s="1">
        <f t="shared" si="115"/>
        <v>-3.0721871391033356E-2</v>
      </c>
      <c r="L758" s="1">
        <f t="shared" si="116"/>
        <v>-2.9371267777541732E-2</v>
      </c>
      <c r="M758" s="1">
        <f t="shared" si="117"/>
        <v>-1.719119869515769E-2</v>
      </c>
      <c r="N758" s="1">
        <f t="shared" si="118"/>
        <v>-1.5601700656043063E-2</v>
      </c>
      <c r="O758" s="1">
        <f t="shared" si="119"/>
        <v>-2.8663270179973277E-2</v>
      </c>
      <c r="P758" s="1">
        <f t="shared" si="120"/>
        <v>-3.8188936907025683E-2</v>
      </c>
      <c r="Q758" s="1">
        <f t="shared" si="121"/>
        <v>-3.6999555724287717E-2</v>
      </c>
    </row>
    <row r="759" spans="1:17" x14ac:dyDescent="0.2">
      <c r="A759" s="2" t="d">
        <v>2013-06-24</v>
      </c>
      <c r="B759">
        <v>56.400002000000001</v>
      </c>
      <c r="C759">
        <v>37.630001</v>
      </c>
      <c r="D759">
        <v>78.300003000000004</v>
      </c>
      <c r="E759">
        <v>47.610000999999997</v>
      </c>
      <c r="F759">
        <v>39.669998</v>
      </c>
      <c r="G759">
        <v>42.639999000000003</v>
      </c>
      <c r="H759">
        <v>38.349997999999999</v>
      </c>
      <c r="I759">
        <v>30.59</v>
      </c>
      <c r="J759" s="1">
        <f t="shared" si="114"/>
        <v>-7.7711092638944653E-3</v>
      </c>
      <c r="K759" s="1">
        <f t="shared" si="115"/>
        <v>-8.9947694004050439E-3</v>
      </c>
      <c r="L759" s="1">
        <f t="shared" si="116"/>
        <v>-3.7721344311592242E-2</v>
      </c>
      <c r="M759" s="1">
        <f t="shared" si="117"/>
        <v>-1.8520953733019641E-2</v>
      </c>
      <c r="N759" s="1">
        <f t="shared" si="118"/>
        <v>-2.5141387070053135E-2</v>
      </c>
      <c r="O759" s="1">
        <f t="shared" si="119"/>
        <v>-2.6612747244139336E-2</v>
      </c>
      <c r="P759" s="1">
        <f t="shared" si="120"/>
        <v>-4.6614883724763106E-2</v>
      </c>
      <c r="Q759" s="1">
        <f t="shared" si="121"/>
        <v>-3.6589447432292171E-2</v>
      </c>
    </row>
    <row r="760" spans="1:17" x14ac:dyDescent="0.2">
      <c r="A760" s="2" t="d">
        <v>2013-07-01</v>
      </c>
      <c r="B760">
        <v>57.77</v>
      </c>
      <c r="C760">
        <v>36.900002000000001</v>
      </c>
      <c r="D760">
        <v>79.959998999999996</v>
      </c>
      <c r="E760">
        <v>48.220001000000003</v>
      </c>
      <c r="F760">
        <v>40.029998999999997</v>
      </c>
      <c r="G760">
        <v>43.299999</v>
      </c>
      <c r="H760">
        <v>38.720001000000003</v>
      </c>
      <c r="I760">
        <v>31.18</v>
      </c>
      <c r="J760" s="1">
        <f t="shared" si="114"/>
        <v>2.4887404799847513E-2</v>
      </c>
      <c r="K760" s="1">
        <f t="shared" si="115"/>
        <v>-2.9374554479363671E-2</v>
      </c>
      <c r="L760" s="1">
        <f t="shared" si="116"/>
        <v>6.2544568326254287E-4</v>
      </c>
      <c r="M760" s="1">
        <f t="shared" si="117"/>
        <v>-6.6143274087130683E-3</v>
      </c>
      <c r="N760" s="1">
        <f t="shared" si="118"/>
        <v>-1.6598968995355741E-2</v>
      </c>
      <c r="O760" s="1">
        <f t="shared" si="119"/>
        <v>0</v>
      </c>
      <c r="P760" s="1">
        <f t="shared" si="120"/>
        <v>-3.3772360310756644E-2</v>
      </c>
      <c r="Q760" s="1">
        <f t="shared" si="121"/>
        <v>-6.3938518078241633E-3</v>
      </c>
    </row>
    <row r="761" spans="1:17" x14ac:dyDescent="0.2">
      <c r="A761" s="2" t="d">
        <v>2013-07-08</v>
      </c>
      <c r="B761">
        <v>59.720001000000003</v>
      </c>
      <c r="C761">
        <v>38.639999000000003</v>
      </c>
      <c r="D761">
        <v>81.910004000000001</v>
      </c>
      <c r="E761">
        <v>49.880001</v>
      </c>
      <c r="F761">
        <v>41.43</v>
      </c>
      <c r="G761">
        <v>44.450001</v>
      </c>
      <c r="H761">
        <v>40.029998999999997</v>
      </c>
      <c r="I761">
        <v>31.93</v>
      </c>
      <c r="J761" s="1">
        <f t="shared" si="114"/>
        <v>8.1606777622106039E-2</v>
      </c>
      <c r="K761" s="1">
        <f t="shared" si="115"/>
        <v>5.5880405147270787E-2</v>
      </c>
      <c r="L761" s="1">
        <f t="shared" si="116"/>
        <v>4.6735215714619777E-2</v>
      </c>
      <c r="M761" s="1">
        <f t="shared" si="117"/>
        <v>5.3321263058047068E-2</v>
      </c>
      <c r="N761" s="1">
        <f t="shared" si="118"/>
        <v>4.9478308199774668E-2</v>
      </c>
      <c r="O761" s="1">
        <f t="shared" si="119"/>
        <v>4.9577922045531193E-2</v>
      </c>
      <c r="P761" s="1">
        <f t="shared" si="120"/>
        <v>3.1466640791502305E-2</v>
      </c>
      <c r="Q761" s="1">
        <f t="shared" si="121"/>
        <v>4.5491507998112246E-2</v>
      </c>
    </row>
    <row r="762" spans="1:17" x14ac:dyDescent="0.2">
      <c r="A762" s="2" t="d">
        <v>2013-07-15</v>
      </c>
      <c r="B762">
        <v>59.57</v>
      </c>
      <c r="C762">
        <v>39.389999000000003</v>
      </c>
      <c r="D762">
        <v>83.720000999999996</v>
      </c>
      <c r="E762">
        <v>50.57</v>
      </c>
      <c r="F762">
        <v>41.799999</v>
      </c>
      <c r="G762">
        <v>45.41</v>
      </c>
      <c r="H762">
        <v>40.479999999999997</v>
      </c>
      <c r="I762">
        <v>31.450001</v>
      </c>
      <c r="J762" s="1">
        <f t="shared" si="114"/>
        <v>5.4682897675590626E-2</v>
      </c>
      <c r="K762" s="1">
        <f t="shared" si="115"/>
        <v>4.5710320415773151E-2</v>
      </c>
      <c r="L762" s="1">
        <f t="shared" si="116"/>
        <v>6.6930268211442975E-2</v>
      </c>
      <c r="M762" s="1">
        <f t="shared" si="117"/>
        <v>6.0315670881473757E-2</v>
      </c>
      <c r="N762" s="1">
        <f t="shared" si="118"/>
        <v>5.2301131496959218E-2</v>
      </c>
      <c r="O762" s="1">
        <f t="shared" si="119"/>
        <v>6.2939588704428395E-2</v>
      </c>
      <c r="P762" s="1">
        <f t="shared" si="120"/>
        <v>5.4053549317184757E-2</v>
      </c>
      <c r="Q762" s="1">
        <f t="shared" si="121"/>
        <v>2.7725856780139415E-2</v>
      </c>
    </row>
    <row r="763" spans="1:17" x14ac:dyDescent="0.2">
      <c r="A763" s="2" t="d">
        <v>2013-07-22</v>
      </c>
      <c r="B763">
        <v>59.52</v>
      </c>
      <c r="C763">
        <v>39.349997999999999</v>
      </c>
      <c r="D763">
        <v>83</v>
      </c>
      <c r="E763">
        <v>51.139999000000003</v>
      </c>
      <c r="F763">
        <v>41.529998999999997</v>
      </c>
      <c r="G763">
        <v>44.93</v>
      </c>
      <c r="H763">
        <v>40.490001999999997</v>
      </c>
      <c r="I763">
        <v>31.73</v>
      </c>
      <c r="J763" s="1">
        <f t="shared" si="114"/>
        <v>2.9842780731662358E-2</v>
      </c>
      <c r="K763" s="1">
        <f t="shared" si="115"/>
        <v>6.4284318790467657E-2</v>
      </c>
      <c r="L763" s="1">
        <f t="shared" si="116"/>
        <v>3.7314110670651934E-2</v>
      </c>
      <c r="M763" s="1">
        <f t="shared" si="117"/>
        <v>5.8793056817567642E-2</v>
      </c>
      <c r="N763" s="1">
        <f t="shared" si="118"/>
        <v>3.6786885540464907E-2</v>
      </c>
      <c r="O763" s="1">
        <f t="shared" si="119"/>
        <v>3.695311116831293E-2</v>
      </c>
      <c r="P763" s="1">
        <f t="shared" si="120"/>
        <v>4.4698791204158476E-2</v>
      </c>
      <c r="Q763" s="1">
        <f t="shared" si="121"/>
        <v>1.7485741965473763E-2</v>
      </c>
    </row>
    <row r="764" spans="1:17" x14ac:dyDescent="0.2">
      <c r="A764" s="2" t="d">
        <v>2013-07-29</v>
      </c>
      <c r="B764">
        <v>60.720001000000003</v>
      </c>
      <c r="C764">
        <v>39.540000999999997</v>
      </c>
      <c r="D764">
        <v>83.389999000000003</v>
      </c>
      <c r="E764">
        <v>51.360000999999997</v>
      </c>
      <c r="F764">
        <v>41.75</v>
      </c>
      <c r="G764">
        <v>46.02</v>
      </c>
      <c r="H764">
        <v>41.009998000000003</v>
      </c>
      <c r="I764">
        <v>32.209999000000003</v>
      </c>
      <c r="J764" s="1">
        <f t="shared" si="114"/>
        <v>1.6606160140614019E-2</v>
      </c>
      <c r="K764" s="1">
        <f t="shared" si="115"/>
        <v>2.3024859568915444E-2</v>
      </c>
      <c r="L764" s="1">
        <f t="shared" si="116"/>
        <v>1.7907253745452628E-2</v>
      </c>
      <c r="M764" s="1">
        <f t="shared" si="117"/>
        <v>2.9239537992159392E-2</v>
      </c>
      <c r="N764" s="1">
        <f t="shared" si="118"/>
        <v>7.6941952075541631E-3</v>
      </c>
      <c r="O764" s="1">
        <f t="shared" si="119"/>
        <v>3.471110015011878E-2</v>
      </c>
      <c r="P764" s="1">
        <f t="shared" si="120"/>
        <v>2.4186742612155986E-2</v>
      </c>
      <c r="Q764" s="1">
        <f t="shared" si="121"/>
        <v>8.7309255701576091E-3</v>
      </c>
    </row>
    <row r="765" spans="1:17" x14ac:dyDescent="0.2">
      <c r="A765" s="2" t="d">
        <v>2013-08-05</v>
      </c>
      <c r="B765">
        <v>60.080002</v>
      </c>
      <c r="C765">
        <v>39.139999000000003</v>
      </c>
      <c r="D765">
        <v>82.589995999999999</v>
      </c>
      <c r="E765">
        <v>50.91</v>
      </c>
      <c r="F765">
        <v>41.57</v>
      </c>
      <c r="G765">
        <v>45.490001999999997</v>
      </c>
      <c r="H765">
        <v>41.380001</v>
      </c>
      <c r="I765">
        <v>31.969999000000001</v>
      </c>
      <c r="J765" s="1">
        <f t="shared" si="114"/>
        <v>8.5249491042306731E-3</v>
      </c>
      <c r="K765" s="1">
        <f t="shared" si="115"/>
        <v>-6.3670151770404155E-3</v>
      </c>
      <c r="L765" s="1">
        <f t="shared" si="116"/>
        <v>-1.3589350131765088E-2</v>
      </c>
      <c r="M765" s="1">
        <f t="shared" si="117"/>
        <v>6.7008528223528744E-3</v>
      </c>
      <c r="N765" s="1">
        <f t="shared" si="118"/>
        <v>-5.5175623427193149E-3</v>
      </c>
      <c r="O765" s="1">
        <f t="shared" si="119"/>
        <v>1.760220437758816E-3</v>
      </c>
      <c r="P765" s="1">
        <f t="shared" si="120"/>
        <v>2.1989671504450508E-2</v>
      </c>
      <c r="Q765" s="1">
        <f t="shared" si="121"/>
        <v>1.6398916849473876E-2</v>
      </c>
    </row>
    <row r="766" spans="1:17" x14ac:dyDescent="0.2">
      <c r="A766" s="2" t="d">
        <v>2013-08-12</v>
      </c>
      <c r="B766">
        <v>58.09</v>
      </c>
      <c r="C766">
        <v>37.540000999999997</v>
      </c>
      <c r="D766">
        <v>81.230002999999996</v>
      </c>
      <c r="E766">
        <v>49.41</v>
      </c>
      <c r="F766">
        <v>40.290000999999997</v>
      </c>
      <c r="G766">
        <v>44.98</v>
      </c>
      <c r="H766">
        <v>40.759998000000003</v>
      </c>
      <c r="I766">
        <v>31.82</v>
      </c>
      <c r="J766" s="1">
        <f t="shared" si="114"/>
        <v>-2.4318858520395312E-2</v>
      </c>
      <c r="K766" s="1">
        <f t="shared" si="115"/>
        <v>-4.7088866240874862E-2</v>
      </c>
      <c r="L766" s="1">
        <f t="shared" si="116"/>
        <v>-2.1555933801568256E-2</v>
      </c>
      <c r="M766" s="1">
        <f t="shared" si="117"/>
        <v>-3.4414117451216787E-2</v>
      </c>
      <c r="N766" s="1">
        <f t="shared" si="118"/>
        <v>-3.0312709540372684E-2</v>
      </c>
      <c r="O766" s="1">
        <f t="shared" si="119"/>
        <v>1.1122234491009741E-3</v>
      </c>
      <c r="P766" s="1">
        <f t="shared" si="120"/>
        <v>6.6460798478286814E-3</v>
      </c>
      <c r="Q766" s="1">
        <f t="shared" si="121"/>
        <v>2.8324173145366149E-3</v>
      </c>
    </row>
    <row r="767" spans="1:17" x14ac:dyDescent="0.2">
      <c r="A767" s="2" t="d">
        <v>2013-08-19</v>
      </c>
      <c r="B767">
        <v>58.52</v>
      </c>
      <c r="C767">
        <v>37.659999999999997</v>
      </c>
      <c r="D767">
        <v>81.760002</v>
      </c>
      <c r="E767">
        <v>49.790000999999997</v>
      </c>
      <c r="F767">
        <v>40.209999000000003</v>
      </c>
      <c r="G767">
        <v>45.130001</v>
      </c>
      <c r="H767">
        <v>41.169998</v>
      </c>
      <c r="I767">
        <v>32.07</v>
      </c>
      <c r="J767" s="1">
        <f t="shared" si="114"/>
        <v>-3.6904573404489056E-2</v>
      </c>
      <c r="K767" s="1">
        <f t="shared" si="115"/>
        <v>-4.8714319804308855E-2</v>
      </c>
      <c r="L767" s="1">
        <f t="shared" si="116"/>
        <v>-1.9740235189814843E-2</v>
      </c>
      <c r="M767" s="1">
        <f t="shared" si="117"/>
        <v>-3.1045498113665075E-2</v>
      </c>
      <c r="N767" s="1">
        <f t="shared" si="118"/>
        <v>-3.7583755257117477E-2</v>
      </c>
      <c r="O767" s="1">
        <f t="shared" si="119"/>
        <v>-1.9528848610100687E-2</v>
      </c>
      <c r="P767" s="1">
        <f t="shared" si="120"/>
        <v>3.8938965673760025E-3</v>
      </c>
      <c r="Q767" s="1">
        <f t="shared" si="121"/>
        <v>-4.355918591784619E-3</v>
      </c>
    </row>
    <row r="768" spans="1:17" x14ac:dyDescent="0.2">
      <c r="A768" s="2" t="d">
        <v>2013-08-26</v>
      </c>
      <c r="B768">
        <v>57.68</v>
      </c>
      <c r="C768">
        <v>37.299999</v>
      </c>
      <c r="D768">
        <v>81.569999999999993</v>
      </c>
      <c r="E768">
        <v>49.220001000000003</v>
      </c>
      <c r="F768">
        <v>39.509998000000003</v>
      </c>
      <c r="G768">
        <v>44.040000999999997</v>
      </c>
      <c r="H768">
        <v>40.43</v>
      </c>
      <c r="I768">
        <v>31.4</v>
      </c>
      <c r="J768" s="1">
        <f t="shared" si="114"/>
        <v>-4.0766547768133141E-2</v>
      </c>
      <c r="K768" s="1">
        <f t="shared" si="115"/>
        <v>-4.8151636578501689E-2</v>
      </c>
      <c r="L768" s="1">
        <f t="shared" si="116"/>
        <v>-1.2427012078121901E-2</v>
      </c>
      <c r="M768" s="1">
        <f t="shared" si="117"/>
        <v>-3.3759302634390545E-2</v>
      </c>
      <c r="N768" s="1">
        <f t="shared" si="118"/>
        <v>-5.082499946134407E-2</v>
      </c>
      <c r="O768" s="1">
        <f t="shared" si="119"/>
        <v>-3.2394230986509183E-2</v>
      </c>
      <c r="P768" s="1">
        <f t="shared" si="120"/>
        <v>-2.3225612830981075E-2</v>
      </c>
      <c r="Q768" s="1">
        <f t="shared" si="121"/>
        <v>-1.799003887821761E-2</v>
      </c>
    </row>
    <row r="769" spans="1:17" x14ac:dyDescent="0.2">
      <c r="A769" s="2" t="d">
        <v>2013-09-02</v>
      </c>
      <c r="B769">
        <v>58.650002000000001</v>
      </c>
      <c r="C769">
        <v>36.979999999999997</v>
      </c>
      <c r="D769">
        <v>82.879997000000003</v>
      </c>
      <c r="E769">
        <v>50.200001</v>
      </c>
      <c r="F769">
        <v>39.770000000000003</v>
      </c>
      <c r="G769">
        <v>44.860000999999997</v>
      </c>
      <c r="H769">
        <v>41.07</v>
      </c>
      <c r="I769">
        <v>31.77</v>
      </c>
      <c r="J769" s="1">
        <f t="shared" si="114"/>
        <v>9.5940771956394225E-3</v>
      </c>
      <c r="K769" s="1">
        <f t="shared" si="115"/>
        <v>-1.5029831837636143E-2</v>
      </c>
      <c r="L769" s="1">
        <f t="shared" si="116"/>
        <v>2.0109068319231361E-2</v>
      </c>
      <c r="M769" s="1">
        <f t="shared" si="117"/>
        <v>1.5862213760343427E-2</v>
      </c>
      <c r="N769" s="1">
        <f t="shared" si="118"/>
        <v>-1.2990464803710784E-2</v>
      </c>
      <c r="O769" s="1">
        <f t="shared" si="119"/>
        <v>-2.6713951475338346E-3</v>
      </c>
      <c r="P769" s="1">
        <f t="shared" si="120"/>
        <v>7.5767686816576741E-3</v>
      </c>
      <c r="Q769" s="1">
        <f t="shared" si="121"/>
        <v>-1.5725746282160059E-3</v>
      </c>
    </row>
    <row r="770" spans="1:17" x14ac:dyDescent="0.2">
      <c r="A770" s="2" t="d">
        <v>2013-09-09</v>
      </c>
      <c r="B770">
        <v>60.209999000000003</v>
      </c>
      <c r="C770">
        <v>37.209999000000003</v>
      </c>
      <c r="D770">
        <v>83.949996999999996</v>
      </c>
      <c r="E770">
        <v>51.209999000000003</v>
      </c>
      <c r="F770">
        <v>40.720001000000003</v>
      </c>
      <c r="G770">
        <v>46.209999000000003</v>
      </c>
      <c r="H770">
        <v>42.16</v>
      </c>
      <c r="I770">
        <v>32.259998000000003</v>
      </c>
      <c r="J770" s="1">
        <f t="shared" si="114"/>
        <v>2.8469858715896048E-2</v>
      </c>
      <c r="K770" s="1">
        <f t="shared" si="115"/>
        <v>-1.2021007744971461E-2</v>
      </c>
      <c r="L770" s="1">
        <f t="shared" si="116"/>
        <v>2.6433196870758801E-2</v>
      </c>
      <c r="M770" s="1">
        <f t="shared" si="117"/>
        <v>2.8120625208577318E-2</v>
      </c>
      <c r="N770" s="1">
        <f t="shared" si="118"/>
        <v>1.2603700760476939E-2</v>
      </c>
      <c r="O770" s="1">
        <f t="shared" si="119"/>
        <v>2.3648967244717968E-2</v>
      </c>
      <c r="P770" s="1">
        <f t="shared" si="120"/>
        <v>2.3762117030357018E-2</v>
      </c>
      <c r="Q770" s="1">
        <f t="shared" si="121"/>
        <v>5.9069969957170889E-3</v>
      </c>
    </row>
    <row r="771" spans="1:17" x14ac:dyDescent="0.2">
      <c r="A771" s="2" t="d">
        <v>2013-09-16</v>
      </c>
      <c r="B771">
        <v>60.959999000000003</v>
      </c>
      <c r="C771">
        <v>37.529998999999997</v>
      </c>
      <c r="D771">
        <v>84.040001000000004</v>
      </c>
      <c r="E771">
        <v>51.540000999999997</v>
      </c>
      <c r="F771">
        <v>40.98</v>
      </c>
      <c r="G771">
        <v>46.959999000000003</v>
      </c>
      <c r="H771">
        <v>42.619999</v>
      </c>
      <c r="I771">
        <v>32.409999999999997</v>
      </c>
      <c r="J771" s="1">
        <f t="shared" si="114"/>
        <v>5.5307401997497653E-2</v>
      </c>
      <c r="K771" s="1">
        <f t="shared" si="115"/>
        <v>6.1472866614607222E-3</v>
      </c>
      <c r="L771" s="1">
        <f t="shared" si="116"/>
        <v>2.9831340563406385E-2</v>
      </c>
      <c r="M771" s="1">
        <f t="shared" si="117"/>
        <v>4.6058159346770731E-2</v>
      </c>
      <c r="N771" s="1">
        <f t="shared" si="118"/>
        <v>3.6530389007551733E-2</v>
      </c>
      <c r="O771" s="1">
        <f t="shared" si="119"/>
        <v>6.4197819664012751E-2</v>
      </c>
      <c r="P771" s="1">
        <f t="shared" si="120"/>
        <v>5.2751519554628493E-2</v>
      </c>
      <c r="Q771" s="1">
        <f t="shared" si="121"/>
        <v>3.1659124239248375E-2</v>
      </c>
    </row>
    <row r="772" spans="1:17" x14ac:dyDescent="0.2">
      <c r="A772" s="2" t="d">
        <v>2013-09-23</v>
      </c>
      <c r="B772">
        <v>60.860000999999997</v>
      </c>
      <c r="C772">
        <v>37.409999999999997</v>
      </c>
      <c r="D772">
        <v>83.550003000000004</v>
      </c>
      <c r="E772">
        <v>50.700001</v>
      </c>
      <c r="F772">
        <v>40.229999999999997</v>
      </c>
      <c r="G772">
        <v>46.68</v>
      </c>
      <c r="H772">
        <v>42.16</v>
      </c>
      <c r="I772">
        <v>32.240001999999997</v>
      </c>
      <c r="J772" s="1">
        <f t="shared" si="114"/>
        <v>3.6988551699897579E-2</v>
      </c>
      <c r="K772" s="1">
        <f t="shared" si="115"/>
        <v>1.1560822401076006E-2</v>
      </c>
      <c r="L772" s="1">
        <f t="shared" si="116"/>
        <v>8.0515486337837359E-3</v>
      </c>
      <c r="M772" s="1">
        <f t="shared" si="117"/>
        <v>9.9108837030011492E-3</v>
      </c>
      <c r="N772" s="1">
        <f t="shared" si="118"/>
        <v>1.1500126742097511E-2</v>
      </c>
      <c r="O772" s="1">
        <f t="shared" si="119"/>
        <v>3.976925603471948E-2</v>
      </c>
      <c r="P772" s="1">
        <f t="shared" si="120"/>
        <v>2.6193976264639637E-2</v>
      </c>
      <c r="Q772" s="1">
        <f t="shared" si="121"/>
        <v>1.4685531391740104E-2</v>
      </c>
    </row>
    <row r="773" spans="1:17" x14ac:dyDescent="0.2">
      <c r="A773" s="2" t="d">
        <v>2013-09-30</v>
      </c>
      <c r="B773">
        <v>60.98</v>
      </c>
      <c r="C773">
        <v>37.150002000000001</v>
      </c>
      <c r="D773">
        <v>83.739998</v>
      </c>
      <c r="E773">
        <v>51.220001000000003</v>
      </c>
      <c r="F773">
        <v>39.810001</v>
      </c>
      <c r="G773">
        <v>46.27</v>
      </c>
      <c r="H773">
        <v>42.549999</v>
      </c>
      <c r="I773">
        <v>32.18</v>
      </c>
      <c r="J773" s="1">
        <f t="shared" si="114"/>
        <v>1.2707506692289053E-2</v>
      </c>
      <c r="K773" s="1">
        <f t="shared" si="115"/>
        <v>-1.6136904844672041E-3</v>
      </c>
      <c r="L773" s="1">
        <f t="shared" si="116"/>
        <v>-2.5046110804440836E-3</v>
      </c>
      <c r="M773" s="1">
        <f t="shared" si="117"/>
        <v>1.9529434797991397E-4</v>
      </c>
      <c r="N773" s="1">
        <f t="shared" si="118"/>
        <v>-2.2601234668681549E-2</v>
      </c>
      <c r="O773" s="1">
        <f t="shared" si="119"/>
        <v>1.2975996770709863E-3</v>
      </c>
      <c r="P773" s="1">
        <f t="shared" si="120"/>
        <v>9.2079272845133793E-3</v>
      </c>
      <c r="Q773" s="1">
        <f t="shared" si="121"/>
        <v>-2.4828691365435932E-3</v>
      </c>
    </row>
    <row r="774" spans="1:17" x14ac:dyDescent="0.2">
      <c r="A774" s="2" t="d">
        <v>2013-10-07</v>
      </c>
      <c r="B774">
        <v>60.790000999999997</v>
      </c>
      <c r="C774">
        <v>38.119999</v>
      </c>
      <c r="D774">
        <v>84.290001000000004</v>
      </c>
      <c r="E774">
        <v>51.23</v>
      </c>
      <c r="F774">
        <v>40.57</v>
      </c>
      <c r="G774">
        <v>46.799999</v>
      </c>
      <c r="H774">
        <v>42.549999</v>
      </c>
      <c r="I774">
        <v>32.450001</v>
      </c>
      <c r="J774" s="1">
        <f t="shared" ref="J774:J837" si="122">LN(B774/B771)</f>
        <v>-2.7925767634862991E-3</v>
      </c>
      <c r="K774" s="1">
        <f t="shared" ref="K774:K837" si="123">LN(C774/C771)</f>
        <v>1.5598466051473732E-2</v>
      </c>
      <c r="L774" s="1">
        <f t="shared" ref="L774:L837" si="124">LN(D774/D771)</f>
        <v>2.9703579972989499E-3</v>
      </c>
      <c r="M774" s="1">
        <f t="shared" ref="M774:M837" si="125">LN(E774/E771)</f>
        <v>-6.0329266755138273E-3</v>
      </c>
      <c r="N774" s="1">
        <f t="shared" ref="N774:N837" si="126">LN(F774/F771)</f>
        <v>-1.0055265592397705E-2</v>
      </c>
      <c r="O774" s="1">
        <f t="shared" ref="O774:O837" si="127">LN(G774/G771)</f>
        <v>-3.4129726690425252E-3</v>
      </c>
      <c r="P774" s="1">
        <f t="shared" ref="P774:P837" si="128">LN(H774/H771)</f>
        <v>-1.6437716896877637E-3</v>
      </c>
      <c r="Q774" s="1">
        <f t="shared" ref="Q774:Q837" si="129">LN(I774/I771)</f>
        <v>1.233456813283555E-3</v>
      </c>
    </row>
    <row r="775" spans="1:17" x14ac:dyDescent="0.2">
      <c r="A775" s="2" t="d">
        <v>2013-10-14</v>
      </c>
      <c r="B775">
        <v>62.040000999999997</v>
      </c>
      <c r="C775">
        <v>38.43</v>
      </c>
      <c r="D775">
        <v>86.940002000000007</v>
      </c>
      <c r="E775">
        <v>52.549999</v>
      </c>
      <c r="F775">
        <v>41.490001999999997</v>
      </c>
      <c r="G775">
        <v>47.689999</v>
      </c>
      <c r="H775">
        <v>43.560001</v>
      </c>
      <c r="I775">
        <v>33.240001999999997</v>
      </c>
      <c r="J775" s="1">
        <f t="shared" si="122"/>
        <v>1.9203193526992627E-2</v>
      </c>
      <c r="K775" s="1">
        <f t="shared" si="123"/>
        <v>2.6900356216697983E-2</v>
      </c>
      <c r="L775" s="1">
        <f t="shared" si="124"/>
        <v>3.9772957616971749E-2</v>
      </c>
      <c r="M775" s="1">
        <f t="shared" si="125"/>
        <v>3.5839147972460982E-2</v>
      </c>
      <c r="N775" s="1">
        <f t="shared" si="126"/>
        <v>3.0839496587465168E-2</v>
      </c>
      <c r="O775" s="1">
        <f t="shared" si="127"/>
        <v>2.140590392302098E-2</v>
      </c>
      <c r="P775" s="1">
        <f t="shared" si="128"/>
        <v>3.2667416788493699E-2</v>
      </c>
      <c r="Q775" s="1">
        <f t="shared" si="129"/>
        <v>3.0546050482552344E-2</v>
      </c>
    </row>
    <row r="776" spans="1:17" x14ac:dyDescent="0.2">
      <c r="A776" s="2" t="d">
        <v>2013-10-21</v>
      </c>
      <c r="B776">
        <v>63.310001</v>
      </c>
      <c r="C776">
        <v>39.200001</v>
      </c>
      <c r="D776">
        <v>86.599997999999999</v>
      </c>
      <c r="E776">
        <v>52.740001999999997</v>
      </c>
      <c r="F776">
        <v>42.02</v>
      </c>
      <c r="G776">
        <v>48.759998000000003</v>
      </c>
      <c r="H776">
        <v>44.240001999999997</v>
      </c>
      <c r="I776">
        <v>33.5</v>
      </c>
      <c r="J776" s="1">
        <f t="shared" si="122"/>
        <v>3.7497368791219315E-2</v>
      </c>
      <c r="K776" s="1">
        <f t="shared" si="123"/>
        <v>5.3712947307053033E-2</v>
      </c>
      <c r="L776" s="1">
        <f t="shared" si="124"/>
        <v>3.3583055766152843E-2</v>
      </c>
      <c r="M776" s="1">
        <f t="shared" si="125"/>
        <v>2.9244118552018073E-2</v>
      </c>
      <c r="N776" s="1">
        <f t="shared" si="126"/>
        <v>5.4027533285312228E-2</v>
      </c>
      <c r="O776" s="1">
        <f t="shared" si="127"/>
        <v>5.2416460676934513E-2</v>
      </c>
      <c r="P776" s="1">
        <f t="shared" si="128"/>
        <v>3.8949570904414692E-2</v>
      </c>
      <c r="Q776" s="1">
        <f t="shared" si="129"/>
        <v>4.0200297266783674E-2</v>
      </c>
    </row>
    <row r="777" spans="1:17" x14ac:dyDescent="0.2">
      <c r="A777" s="2" t="d">
        <v>2013-10-28</v>
      </c>
      <c r="B777">
        <v>63.560001</v>
      </c>
      <c r="C777">
        <v>39.060001</v>
      </c>
      <c r="D777">
        <v>86.080001999999993</v>
      </c>
      <c r="E777">
        <v>53.119999</v>
      </c>
      <c r="F777">
        <v>42.509998000000003</v>
      </c>
      <c r="G777">
        <v>48.970001000000003</v>
      </c>
      <c r="H777">
        <v>43.669998</v>
      </c>
      <c r="I777">
        <v>33.659999999999997</v>
      </c>
      <c r="J777" s="1">
        <f t="shared" si="122"/>
        <v>4.4559039190975709E-2</v>
      </c>
      <c r="K777" s="1">
        <f t="shared" si="123"/>
        <v>2.4359898497118521E-2</v>
      </c>
      <c r="L777" s="1">
        <f t="shared" si="124"/>
        <v>2.1013873774480381E-2</v>
      </c>
      <c r="M777" s="1">
        <f t="shared" si="125"/>
        <v>3.6228188391766211E-2</v>
      </c>
      <c r="N777" s="1">
        <f t="shared" si="126"/>
        <v>4.6710418104588362E-2</v>
      </c>
      <c r="O777" s="1">
        <f t="shared" si="127"/>
        <v>4.5324704578812186E-2</v>
      </c>
      <c r="P777" s="1">
        <f t="shared" si="128"/>
        <v>2.598149018181756E-2</v>
      </c>
      <c r="Q777" s="1">
        <f t="shared" si="129"/>
        <v>3.660971479592022E-2</v>
      </c>
    </row>
    <row r="778" spans="1:17" x14ac:dyDescent="0.2">
      <c r="A778" s="2" t="d">
        <v>2013-11-04</v>
      </c>
      <c r="B778">
        <v>63.290000999999997</v>
      </c>
      <c r="C778">
        <v>38.950001</v>
      </c>
      <c r="D778">
        <v>86.550003000000004</v>
      </c>
      <c r="E778">
        <v>53.16</v>
      </c>
      <c r="F778">
        <v>42.669998</v>
      </c>
      <c r="G778">
        <v>49.380001</v>
      </c>
      <c r="H778">
        <v>44.189999</v>
      </c>
      <c r="I778">
        <v>33.900002000000001</v>
      </c>
      <c r="J778" s="1">
        <f t="shared" si="122"/>
        <v>1.994800016052721E-2</v>
      </c>
      <c r="K778" s="1">
        <f t="shared" si="123"/>
        <v>1.3440393413945297E-2</v>
      </c>
      <c r="L778" s="1">
        <f t="shared" si="124"/>
        <v>-4.4959322807539438E-3</v>
      </c>
      <c r="M778" s="1">
        <f t="shared" si="125"/>
        <v>1.1541155551580241E-2</v>
      </c>
      <c r="N778" s="1">
        <f t="shared" si="126"/>
        <v>2.8043567779407357E-2</v>
      </c>
      <c r="O778" s="1">
        <f t="shared" si="127"/>
        <v>3.4823792826770894E-2</v>
      </c>
      <c r="P778" s="1">
        <f t="shared" si="128"/>
        <v>1.4359175491493483E-2</v>
      </c>
      <c r="Q778" s="1">
        <f t="shared" si="129"/>
        <v>1.9661043227735667E-2</v>
      </c>
    </row>
    <row r="779" spans="1:17" x14ac:dyDescent="0.2">
      <c r="A779" s="2" t="d">
        <v>2013-11-11</v>
      </c>
      <c r="B779">
        <v>64.949996999999996</v>
      </c>
      <c r="C779">
        <v>39.369999</v>
      </c>
      <c r="D779">
        <v>87.660004000000001</v>
      </c>
      <c r="E779">
        <v>54.32</v>
      </c>
      <c r="F779">
        <v>43.330002</v>
      </c>
      <c r="G779">
        <v>50.009998000000003</v>
      </c>
      <c r="H779">
        <v>44.93</v>
      </c>
      <c r="I779">
        <v>34.299999</v>
      </c>
      <c r="J779" s="1">
        <f t="shared" si="122"/>
        <v>2.557438657590284E-2</v>
      </c>
      <c r="K779" s="1">
        <f t="shared" si="123"/>
        <v>4.3273072489744945E-3</v>
      </c>
      <c r="L779" s="1">
        <f t="shared" si="124"/>
        <v>1.2165948147807486E-2</v>
      </c>
      <c r="M779" s="1">
        <f t="shared" si="125"/>
        <v>2.9518264403419842E-2</v>
      </c>
      <c r="N779" s="1">
        <f t="shared" si="126"/>
        <v>3.0699586492359352E-2</v>
      </c>
      <c r="O779" s="1">
        <f t="shared" si="127"/>
        <v>2.5312681842967217E-2</v>
      </c>
      <c r="P779" s="1">
        <f t="shared" si="128"/>
        <v>1.5476320660033609E-2</v>
      </c>
      <c r="Q779" s="1">
        <f t="shared" si="129"/>
        <v>2.3599886186354078E-2</v>
      </c>
    </row>
    <row r="780" spans="1:17" x14ac:dyDescent="0.2">
      <c r="A780" s="2" t="d">
        <v>2013-11-18</v>
      </c>
      <c r="B780">
        <v>64.849997999999999</v>
      </c>
      <c r="C780">
        <v>38.659999999999997</v>
      </c>
      <c r="D780">
        <v>88.230002999999996</v>
      </c>
      <c r="E780">
        <v>55.25</v>
      </c>
      <c r="F780">
        <v>43.16</v>
      </c>
      <c r="G780">
        <v>50.349997999999999</v>
      </c>
      <c r="H780">
        <v>44.740001999999997</v>
      </c>
      <c r="I780">
        <v>34.159999999999997</v>
      </c>
      <c r="J780" s="1">
        <f t="shared" si="122"/>
        <v>2.0092522520370783E-2</v>
      </c>
      <c r="K780" s="1">
        <f t="shared" si="123"/>
        <v>-1.029347726998624E-2</v>
      </c>
      <c r="L780" s="1">
        <f t="shared" si="124"/>
        <v>2.466995558837809E-2</v>
      </c>
      <c r="M780" s="1">
        <f t="shared" si="125"/>
        <v>3.9314854054985124E-2</v>
      </c>
      <c r="N780" s="1">
        <f t="shared" si="126"/>
        <v>1.5174845066989627E-2</v>
      </c>
      <c r="O780" s="1">
        <f t="shared" si="127"/>
        <v>2.7790693307732518E-2</v>
      </c>
      <c r="P780" s="1">
        <f t="shared" si="128"/>
        <v>2.4206679065271498E-2</v>
      </c>
      <c r="Q780" s="1">
        <f t="shared" si="129"/>
        <v>1.4745180157709273E-2</v>
      </c>
    </row>
    <row r="781" spans="1:17" x14ac:dyDescent="0.2">
      <c r="A781" s="2" t="d">
        <v>2013-11-25</v>
      </c>
      <c r="B781">
        <v>65.599997999999999</v>
      </c>
      <c r="C781">
        <v>38.029998999999997</v>
      </c>
      <c r="D781">
        <v>86.440002000000007</v>
      </c>
      <c r="E781">
        <v>55.259998000000003</v>
      </c>
      <c r="F781">
        <v>43.009998000000003</v>
      </c>
      <c r="G781">
        <v>50.400002000000001</v>
      </c>
      <c r="H781">
        <v>44.34</v>
      </c>
      <c r="I781">
        <v>34.689999</v>
      </c>
      <c r="J781" s="1">
        <f t="shared" si="122"/>
        <v>3.584831087473974E-2</v>
      </c>
      <c r="K781" s="1">
        <f t="shared" si="123"/>
        <v>-2.3903502345560323E-2</v>
      </c>
      <c r="L781" s="1">
        <f t="shared" si="124"/>
        <v>-1.2717615081413417E-3</v>
      </c>
      <c r="M781" s="1">
        <f t="shared" si="125"/>
        <v>3.8743049457681068E-2</v>
      </c>
      <c r="N781" s="1">
        <f t="shared" si="126"/>
        <v>7.93654996626076E-3</v>
      </c>
      <c r="O781" s="1">
        <f t="shared" si="127"/>
        <v>2.0445710591714784E-2</v>
      </c>
      <c r="P781" s="1">
        <f t="shared" si="128"/>
        <v>3.3887076750712935E-3</v>
      </c>
      <c r="Q781" s="1">
        <f t="shared" si="129"/>
        <v>2.303635877145372E-2</v>
      </c>
    </row>
    <row r="782" spans="1:17" x14ac:dyDescent="0.2">
      <c r="A782" s="2" t="d">
        <v>2013-12-02</v>
      </c>
      <c r="B782">
        <v>65.129997000000003</v>
      </c>
      <c r="C782">
        <v>38.439999</v>
      </c>
      <c r="D782">
        <v>86.410004000000001</v>
      </c>
      <c r="E782">
        <v>55.220001000000003</v>
      </c>
      <c r="F782">
        <v>43.080002</v>
      </c>
      <c r="G782">
        <v>50.34</v>
      </c>
      <c r="H782">
        <v>44.27</v>
      </c>
      <c r="I782">
        <v>34.82</v>
      </c>
      <c r="J782" s="1">
        <f t="shared" si="122"/>
        <v>2.7675295693554126E-3</v>
      </c>
      <c r="K782" s="1">
        <f t="shared" si="123"/>
        <v>-2.3905521468071796E-2</v>
      </c>
      <c r="L782" s="1">
        <f t="shared" si="124"/>
        <v>-1.4362284477263135E-2</v>
      </c>
      <c r="M782" s="1">
        <f t="shared" si="125"/>
        <v>1.6432741360948255E-2</v>
      </c>
      <c r="N782" s="1">
        <f t="shared" si="126"/>
        <v>-5.7863831957716272E-3</v>
      </c>
      <c r="O782" s="1">
        <f t="shared" si="127"/>
        <v>6.5770442683598133E-3</v>
      </c>
      <c r="P782" s="1">
        <f t="shared" si="128"/>
        <v>-1.4798476338018856E-2</v>
      </c>
      <c r="Q782" s="1">
        <f t="shared" si="129"/>
        <v>1.5046609322668204E-2</v>
      </c>
    </row>
    <row r="783" spans="1:17" x14ac:dyDescent="0.2">
      <c r="A783" s="2" t="d">
        <v>2013-12-09</v>
      </c>
      <c r="B783">
        <v>64.480002999999996</v>
      </c>
      <c r="C783">
        <v>37.509998000000003</v>
      </c>
      <c r="D783">
        <v>85.129997000000003</v>
      </c>
      <c r="E783">
        <v>53.810001</v>
      </c>
      <c r="F783">
        <v>42.27</v>
      </c>
      <c r="G783">
        <v>49.77</v>
      </c>
      <c r="H783">
        <v>43.990001999999997</v>
      </c>
      <c r="I783">
        <v>34.200001</v>
      </c>
      <c r="J783" s="1">
        <f t="shared" si="122"/>
        <v>-5.7217351976252152E-3</v>
      </c>
      <c r="K783" s="1">
        <f t="shared" si="123"/>
        <v>-3.0197963005505035E-2</v>
      </c>
      <c r="L783" s="1">
        <f t="shared" si="124"/>
        <v>-3.5767610580308654E-2</v>
      </c>
      <c r="M783" s="1">
        <f t="shared" si="125"/>
        <v>-2.6408998312627805E-2</v>
      </c>
      <c r="N783" s="1">
        <f t="shared" si="126"/>
        <v>-2.0836525811235213E-2</v>
      </c>
      <c r="O783" s="1">
        <f t="shared" si="127"/>
        <v>-1.1586186572161195E-2</v>
      </c>
      <c r="P783" s="1">
        <f t="shared" si="128"/>
        <v>-1.6905619939203642E-2</v>
      </c>
      <c r="Q783" s="1">
        <f t="shared" si="129"/>
        <v>1.1703043879562126E-3</v>
      </c>
    </row>
    <row r="784" spans="1:17" x14ac:dyDescent="0.2">
      <c r="A784" s="2" t="d">
        <v>2013-12-16</v>
      </c>
      <c r="B784">
        <v>65.660004000000001</v>
      </c>
      <c r="C784">
        <v>37.830002</v>
      </c>
      <c r="D784">
        <v>86.669998000000007</v>
      </c>
      <c r="E784">
        <v>54.91</v>
      </c>
      <c r="F784">
        <v>42.549999</v>
      </c>
      <c r="G784">
        <v>51.259998000000003</v>
      </c>
      <c r="H784">
        <v>44.93</v>
      </c>
      <c r="I784">
        <v>34.959999000000003</v>
      </c>
      <c r="J784" s="1">
        <f t="shared" si="122"/>
        <v>9.143075310970646E-4</v>
      </c>
      <c r="K784" s="1">
        <f t="shared" si="123"/>
        <v>-5.2728041321070456E-3</v>
      </c>
      <c r="L784" s="1">
        <f t="shared" si="124"/>
        <v>2.6572252940964373E-3</v>
      </c>
      <c r="M784" s="1">
        <f t="shared" si="125"/>
        <v>-6.3538020119443348E-3</v>
      </c>
      <c r="N784" s="1">
        <f t="shared" si="126"/>
        <v>-1.0752768777209964E-2</v>
      </c>
      <c r="O784" s="1">
        <f t="shared" si="127"/>
        <v>1.6919467159285211E-2</v>
      </c>
      <c r="P784" s="1">
        <f t="shared" si="128"/>
        <v>1.3218518893903177E-2</v>
      </c>
      <c r="Q784" s="1">
        <f t="shared" si="129"/>
        <v>7.7530900283086027E-3</v>
      </c>
    </row>
    <row r="785" spans="1:17" x14ac:dyDescent="0.2">
      <c r="A785" s="2" t="d">
        <v>2013-12-23</v>
      </c>
      <c r="B785">
        <v>66.269997000000004</v>
      </c>
      <c r="C785">
        <v>37.810001</v>
      </c>
      <c r="D785">
        <v>88.290001000000004</v>
      </c>
      <c r="E785">
        <v>55.380001</v>
      </c>
      <c r="F785">
        <v>42.84</v>
      </c>
      <c r="G785">
        <v>52</v>
      </c>
      <c r="H785">
        <v>46.029998999999997</v>
      </c>
      <c r="I785">
        <v>35.580002</v>
      </c>
      <c r="J785" s="1">
        <f t="shared" si="122"/>
        <v>1.73520343341955E-2</v>
      </c>
      <c r="K785" s="1">
        <f t="shared" si="123"/>
        <v>-1.6524913736652512E-2</v>
      </c>
      <c r="L785" s="1">
        <f t="shared" si="124"/>
        <v>2.1523406095556724E-2</v>
      </c>
      <c r="M785" s="1">
        <f t="shared" si="125"/>
        <v>2.8933111884869877E-3</v>
      </c>
      <c r="N785" s="1">
        <f t="shared" si="126"/>
        <v>-5.5866531338939381E-3</v>
      </c>
      <c r="O785" s="1">
        <f t="shared" si="127"/>
        <v>3.2443728874257484E-2</v>
      </c>
      <c r="P785" s="1">
        <f t="shared" si="128"/>
        <v>3.8986089360138095E-2</v>
      </c>
      <c r="Q785" s="1">
        <f t="shared" si="129"/>
        <v>2.1591804108999302E-2</v>
      </c>
    </row>
    <row r="786" spans="1:17" x14ac:dyDescent="0.2">
      <c r="A786" s="2" t="d">
        <v>2013-12-30</v>
      </c>
      <c r="B786">
        <v>66.339995999999999</v>
      </c>
      <c r="C786">
        <v>37.270000000000003</v>
      </c>
      <c r="D786">
        <v>86.93</v>
      </c>
      <c r="E786">
        <v>55.259998000000003</v>
      </c>
      <c r="F786">
        <v>42.369999</v>
      </c>
      <c r="G786">
        <v>51.669998</v>
      </c>
      <c r="H786">
        <v>45.740001999999997</v>
      </c>
      <c r="I786">
        <v>35.220001000000003</v>
      </c>
      <c r="J786" s="1">
        <f t="shared" si="122"/>
        <v>2.8437828499030478E-2</v>
      </c>
      <c r="K786" s="1">
        <f t="shared" si="123"/>
        <v>-6.4187972835126296E-3</v>
      </c>
      <c r="L786" s="1">
        <f t="shared" si="124"/>
        <v>2.092373243522886E-2</v>
      </c>
      <c r="M786" s="1">
        <f t="shared" si="125"/>
        <v>2.6589941217491114E-2</v>
      </c>
      <c r="N786" s="1">
        <f t="shared" si="126"/>
        <v>2.3629264581639673E-3</v>
      </c>
      <c r="O786" s="1">
        <f t="shared" si="127"/>
        <v>3.7464910721449342E-2</v>
      </c>
      <c r="P786" s="1">
        <f t="shared" si="128"/>
        <v>3.9010851494532921E-2</v>
      </c>
      <c r="Q786" s="1">
        <f t="shared" si="129"/>
        <v>2.9388458152693274E-2</v>
      </c>
    </row>
    <row r="787" spans="1:17" x14ac:dyDescent="0.2">
      <c r="A787" s="2" t="d">
        <v>2014-01-06</v>
      </c>
      <c r="B787">
        <v>66.339995999999999</v>
      </c>
      <c r="C787">
        <v>38.220001000000003</v>
      </c>
      <c r="D787">
        <v>86.900002000000001</v>
      </c>
      <c r="E787">
        <v>56.740001999999997</v>
      </c>
      <c r="F787">
        <v>42.400002000000001</v>
      </c>
      <c r="G787">
        <v>51.93</v>
      </c>
      <c r="H787">
        <v>45.639999000000003</v>
      </c>
      <c r="I787">
        <v>35.32</v>
      </c>
      <c r="J787" s="1">
        <f t="shared" si="122"/>
        <v>1.0303000230121798E-2</v>
      </c>
      <c r="K787" s="1">
        <f t="shared" si="123"/>
        <v>1.0256473463407996E-2</v>
      </c>
      <c r="L787" s="1">
        <f t="shared" si="124"/>
        <v>2.650275216087961E-3</v>
      </c>
      <c r="M787" s="1">
        <f t="shared" si="125"/>
        <v>3.2783983338425443E-2</v>
      </c>
      <c r="N787" s="1">
        <f t="shared" si="126"/>
        <v>-3.5314221098978874E-3</v>
      </c>
      <c r="O787" s="1">
        <f t="shared" si="127"/>
        <v>1.2985975937080528E-2</v>
      </c>
      <c r="P787" s="1">
        <f t="shared" si="128"/>
        <v>1.5678780001201476E-2</v>
      </c>
      <c r="Q787" s="1">
        <f t="shared" si="129"/>
        <v>1.0244853552543858E-2</v>
      </c>
    </row>
    <row r="788" spans="1:17" x14ac:dyDescent="0.2">
      <c r="A788" s="2" t="d">
        <v>2014-01-13</v>
      </c>
      <c r="B788">
        <v>65.089995999999999</v>
      </c>
      <c r="C788">
        <v>38.060001</v>
      </c>
      <c r="D788">
        <v>86.010002</v>
      </c>
      <c r="E788">
        <v>57.02</v>
      </c>
      <c r="F788">
        <v>42.07</v>
      </c>
      <c r="G788">
        <v>51.82</v>
      </c>
      <c r="H788">
        <v>45.93</v>
      </c>
      <c r="I788">
        <v>35.75</v>
      </c>
      <c r="J788" s="1">
        <f t="shared" si="122"/>
        <v>-1.7966394699860111E-2</v>
      </c>
      <c r="K788" s="1">
        <f t="shared" si="123"/>
        <v>6.590243791436085E-3</v>
      </c>
      <c r="L788" s="1">
        <f t="shared" si="124"/>
        <v>-2.6163270423304144E-2</v>
      </c>
      <c r="M788" s="1">
        <f t="shared" si="125"/>
        <v>2.9183547684649945E-2</v>
      </c>
      <c r="N788" s="1">
        <f t="shared" si="126"/>
        <v>-1.8137347977118551E-2</v>
      </c>
      <c r="O788" s="1">
        <f t="shared" si="127"/>
        <v>-3.4675434474633849E-3</v>
      </c>
      <c r="P788" s="1">
        <f t="shared" si="128"/>
        <v>-2.1748377664856824E-3</v>
      </c>
      <c r="Q788" s="1">
        <f t="shared" si="129"/>
        <v>4.7665306909745004E-3</v>
      </c>
    </row>
    <row r="789" spans="1:17" x14ac:dyDescent="0.2">
      <c r="A789" s="2" t="d">
        <v>2014-01-20</v>
      </c>
      <c r="B789">
        <v>63.5</v>
      </c>
      <c r="C789">
        <v>37.979999999999997</v>
      </c>
      <c r="D789">
        <v>84.330001999999993</v>
      </c>
      <c r="E789">
        <v>55.66</v>
      </c>
      <c r="F789">
        <v>41.48</v>
      </c>
      <c r="G789">
        <v>49.810001</v>
      </c>
      <c r="H789">
        <v>43.869999</v>
      </c>
      <c r="I789">
        <v>35.130001</v>
      </c>
      <c r="J789" s="1">
        <f t="shared" si="122"/>
        <v>-4.3753067324810928E-2</v>
      </c>
      <c r="K789" s="1">
        <f t="shared" si="123"/>
        <v>1.8870991892972616E-2</v>
      </c>
      <c r="L789" s="1">
        <f t="shared" si="124"/>
        <v>-3.0365499788070734E-2</v>
      </c>
      <c r="M789" s="1">
        <f t="shared" si="125"/>
        <v>7.2124727950191496E-3</v>
      </c>
      <c r="N789" s="1">
        <f t="shared" si="126"/>
        <v>-2.1229157675536153E-2</v>
      </c>
      <c r="O789" s="1">
        <f t="shared" si="127"/>
        <v>-3.6661516430430537E-2</v>
      </c>
      <c r="P789" s="1">
        <f t="shared" si="128"/>
        <v>-4.1742539936536677E-2</v>
      </c>
      <c r="Q789" s="1">
        <f t="shared" si="129"/>
        <v>-2.5586367175841887E-3</v>
      </c>
    </row>
    <row r="790" spans="1:17" x14ac:dyDescent="0.2">
      <c r="A790" s="2" t="d">
        <v>2014-01-27</v>
      </c>
      <c r="B790">
        <v>62.82</v>
      </c>
      <c r="C790">
        <v>39.099997999999999</v>
      </c>
      <c r="D790">
        <v>83.379997000000003</v>
      </c>
      <c r="E790">
        <v>55.959999000000003</v>
      </c>
      <c r="F790">
        <v>40.759998000000003</v>
      </c>
      <c r="G790">
        <v>50.029998999999997</v>
      </c>
      <c r="H790">
        <v>44.040000999999997</v>
      </c>
      <c r="I790">
        <v>34.82</v>
      </c>
      <c r="J790" s="1">
        <f t="shared" si="122"/>
        <v>-5.4519479112956293E-2</v>
      </c>
      <c r="K790" s="1">
        <f t="shared" si="123"/>
        <v>2.2763450863984954E-2</v>
      </c>
      <c r="L790" s="1">
        <f t="shared" si="124"/>
        <v>-4.1349618813506892E-2</v>
      </c>
      <c r="M790" s="1">
        <f t="shared" si="125"/>
        <v>-1.3842332701833293E-2</v>
      </c>
      <c r="N790" s="1">
        <f t="shared" si="126"/>
        <v>-3.944725012091279E-2</v>
      </c>
      <c r="O790" s="1">
        <f t="shared" si="127"/>
        <v>-3.7273852344121408E-2</v>
      </c>
      <c r="P790" s="1">
        <f t="shared" si="128"/>
        <v>-3.5686168522160736E-2</v>
      </c>
      <c r="Q790" s="1">
        <f t="shared" si="129"/>
        <v>-1.4257441395716256E-2</v>
      </c>
    </row>
    <row r="791" spans="1:17" x14ac:dyDescent="0.2">
      <c r="A791" s="2" t="d">
        <v>2014-02-03</v>
      </c>
      <c r="B791">
        <v>64.089995999999999</v>
      </c>
      <c r="C791">
        <v>38.880001</v>
      </c>
      <c r="D791">
        <v>84.040001000000004</v>
      </c>
      <c r="E791">
        <v>56.349997999999999</v>
      </c>
      <c r="F791">
        <v>40.93</v>
      </c>
      <c r="G791">
        <v>50.470001000000003</v>
      </c>
      <c r="H791">
        <v>44.700001</v>
      </c>
      <c r="I791">
        <v>35.099997999999999</v>
      </c>
      <c r="J791" s="1">
        <f t="shared" si="122"/>
        <v>-1.5482583027021051E-2</v>
      </c>
      <c r="K791" s="1">
        <f t="shared" si="123"/>
        <v>2.1316117170095881E-2</v>
      </c>
      <c r="L791" s="1">
        <f t="shared" si="124"/>
        <v>-2.3170703940602687E-2</v>
      </c>
      <c r="M791" s="1">
        <f t="shared" si="125"/>
        <v>-1.181987849119921E-2</v>
      </c>
      <c r="N791" s="1">
        <f t="shared" si="126"/>
        <v>-2.7471607098117842E-2</v>
      </c>
      <c r="O791" s="1">
        <f t="shared" si="127"/>
        <v>-2.6397054968042274E-2</v>
      </c>
      <c r="P791" s="1">
        <f t="shared" si="128"/>
        <v>-2.7144974346814569E-2</v>
      </c>
      <c r="Q791" s="1">
        <f t="shared" si="129"/>
        <v>-1.8349195648255143E-2</v>
      </c>
    </row>
    <row r="792" spans="1:17" x14ac:dyDescent="0.2">
      <c r="A792" s="2" t="d">
        <v>2014-02-10</v>
      </c>
      <c r="B792">
        <v>65.169998000000007</v>
      </c>
      <c r="C792">
        <v>40.279998999999997</v>
      </c>
      <c r="D792">
        <v>86.029999000000004</v>
      </c>
      <c r="E792">
        <v>58.209999000000003</v>
      </c>
      <c r="F792">
        <v>41.84</v>
      </c>
      <c r="G792">
        <v>51.369999</v>
      </c>
      <c r="H792">
        <v>46.119999</v>
      </c>
      <c r="I792">
        <v>36.07</v>
      </c>
      <c r="J792" s="1">
        <f t="shared" si="122"/>
        <v>2.595930375667534E-2</v>
      </c>
      <c r="K792" s="1">
        <f t="shared" si="123"/>
        <v>5.8795337640004885E-2</v>
      </c>
      <c r="L792" s="1">
        <f t="shared" si="124"/>
        <v>1.9958363706502346E-2</v>
      </c>
      <c r="M792" s="1">
        <f t="shared" si="125"/>
        <v>4.4795388006720518E-2</v>
      </c>
      <c r="N792" s="1">
        <f t="shared" si="126"/>
        <v>8.6414363953410209E-3</v>
      </c>
      <c r="O792" s="1">
        <f t="shared" si="127"/>
        <v>3.0838537851079789E-2</v>
      </c>
      <c r="P792" s="1">
        <f t="shared" si="128"/>
        <v>5.0015981334788913E-2</v>
      </c>
      <c r="Q792" s="1">
        <f t="shared" si="129"/>
        <v>2.6406000172013548E-2</v>
      </c>
    </row>
    <row r="793" spans="1:17" x14ac:dyDescent="0.2">
      <c r="A793" s="2" t="d">
        <v>2014-02-17</v>
      </c>
      <c r="B793">
        <v>65.199996999999996</v>
      </c>
      <c r="C793">
        <v>40.549999</v>
      </c>
      <c r="D793">
        <v>86.410004000000001</v>
      </c>
      <c r="E793">
        <v>58.810001</v>
      </c>
      <c r="F793">
        <v>41.599997999999999</v>
      </c>
      <c r="G793">
        <v>51.389999000000003</v>
      </c>
      <c r="H793">
        <v>46.189999</v>
      </c>
      <c r="I793">
        <v>35.950001</v>
      </c>
      <c r="J793" s="1">
        <f t="shared" si="122"/>
        <v>3.7185928809835761E-2</v>
      </c>
      <c r="K793" s="1">
        <f t="shared" si="123"/>
        <v>3.641334006008555E-2</v>
      </c>
      <c r="L793" s="1">
        <f t="shared" si="124"/>
        <v>3.5695019671446546E-2</v>
      </c>
      <c r="M793" s="1">
        <f t="shared" si="125"/>
        <v>4.967479354840218E-2</v>
      </c>
      <c r="N793" s="1">
        <f t="shared" si="126"/>
        <v>2.0398959903483872E-2</v>
      </c>
      <c r="O793" s="1">
        <f t="shared" si="127"/>
        <v>2.6820776032993123E-2</v>
      </c>
      <c r="P793" s="1">
        <f t="shared" si="128"/>
        <v>4.766496823169681E-2</v>
      </c>
      <c r="Q793" s="1">
        <f t="shared" si="129"/>
        <v>3.1937177643423909E-2</v>
      </c>
    </row>
    <row r="794" spans="1:17" x14ac:dyDescent="0.2">
      <c r="A794" s="2" t="d">
        <v>2014-02-24</v>
      </c>
      <c r="B794">
        <v>66.839995999999999</v>
      </c>
      <c r="C794">
        <v>40.450001</v>
      </c>
      <c r="D794">
        <v>87.650002000000001</v>
      </c>
      <c r="E794">
        <v>59.439999</v>
      </c>
      <c r="F794">
        <v>42.349997999999999</v>
      </c>
      <c r="G794">
        <v>52.060001</v>
      </c>
      <c r="H794">
        <v>47.080002</v>
      </c>
      <c r="I794">
        <v>36.349997999999999</v>
      </c>
      <c r="J794" s="1">
        <f t="shared" si="122"/>
        <v>4.2013360778885817E-2</v>
      </c>
      <c r="K794" s="1">
        <f t="shared" si="123"/>
        <v>3.9586662913976681E-2</v>
      </c>
      <c r="L794" s="1">
        <f t="shared" si="124"/>
        <v>4.2058746309374132E-2</v>
      </c>
      <c r="M794" s="1">
        <f t="shared" si="125"/>
        <v>5.338517859248898E-2</v>
      </c>
      <c r="N794" s="1">
        <f t="shared" si="126"/>
        <v>3.4105083368248863E-2</v>
      </c>
      <c r="O794" s="1">
        <f t="shared" si="127"/>
        <v>3.1017798609102944E-2</v>
      </c>
      <c r="P794" s="1">
        <f t="shared" si="128"/>
        <v>5.1874800882071158E-2</v>
      </c>
      <c r="Q794" s="1">
        <f t="shared" si="129"/>
        <v>3.499307546713256E-2</v>
      </c>
    </row>
    <row r="795" spans="1:17" x14ac:dyDescent="0.2">
      <c r="A795" s="2" t="d">
        <v>2014-03-03</v>
      </c>
      <c r="B795">
        <v>67.389999000000003</v>
      </c>
      <c r="C795">
        <v>39.990001999999997</v>
      </c>
      <c r="D795">
        <v>88.019997000000004</v>
      </c>
      <c r="E795">
        <v>59.450001</v>
      </c>
      <c r="F795">
        <v>42.66</v>
      </c>
      <c r="G795">
        <v>53</v>
      </c>
      <c r="H795">
        <v>47.790000999999997</v>
      </c>
      <c r="I795">
        <v>36.419998</v>
      </c>
      <c r="J795" s="1">
        <f t="shared" si="122"/>
        <v>3.3497414463807412E-2</v>
      </c>
      <c r="K795" s="1">
        <f t="shared" si="123"/>
        <v>-7.2255701529159245E-3</v>
      </c>
      <c r="L795" s="1">
        <f t="shared" si="124"/>
        <v>2.2867966290377229E-2</v>
      </c>
      <c r="M795" s="1">
        <f t="shared" si="125"/>
        <v>2.107849585318335E-2</v>
      </c>
      <c r="N795" s="1">
        <f t="shared" si="126"/>
        <v>1.9408893286536878E-2</v>
      </c>
      <c r="O795" s="1">
        <f t="shared" si="127"/>
        <v>3.1237588539560188E-2</v>
      </c>
      <c r="P795" s="1">
        <f t="shared" si="128"/>
        <v>3.5569759796655311E-2</v>
      </c>
      <c r="Q795" s="1">
        <f t="shared" si="129"/>
        <v>9.6565244691307027E-3</v>
      </c>
    </row>
    <row r="796" spans="1:17" x14ac:dyDescent="0.2">
      <c r="A796" s="2" t="d">
        <v>2014-03-10</v>
      </c>
      <c r="B796">
        <v>65.849997999999999</v>
      </c>
      <c r="C796">
        <v>40.889999000000003</v>
      </c>
      <c r="D796">
        <v>86.379997000000003</v>
      </c>
      <c r="E796">
        <v>58.439999</v>
      </c>
      <c r="F796">
        <v>42.580002</v>
      </c>
      <c r="G796">
        <v>51.349997999999999</v>
      </c>
      <c r="H796">
        <v>46.900002000000001</v>
      </c>
      <c r="I796">
        <v>35.630001</v>
      </c>
      <c r="J796" s="1">
        <f t="shared" si="122"/>
        <v>9.919974896895686E-3</v>
      </c>
      <c r="K796" s="1">
        <f t="shared" si="123"/>
        <v>8.3497540201842788E-3</v>
      </c>
      <c r="L796" s="1">
        <f t="shared" si="124"/>
        <v>-3.473233419525318E-4</v>
      </c>
      <c r="M796" s="1">
        <f t="shared" si="125"/>
        <v>-6.3113557048442379E-3</v>
      </c>
      <c r="N796" s="1">
        <f t="shared" si="126"/>
        <v>2.3284587245447661E-2</v>
      </c>
      <c r="O796" s="1">
        <f t="shared" si="127"/>
        <v>-7.7868411892624133E-4</v>
      </c>
      <c r="P796" s="1">
        <f t="shared" si="128"/>
        <v>1.5254415303350029E-2</v>
      </c>
      <c r="Q796" s="1">
        <f t="shared" si="129"/>
        <v>-8.9411042994864444E-3</v>
      </c>
    </row>
    <row r="797" spans="1:17" x14ac:dyDescent="0.2">
      <c r="A797" s="2" t="d">
        <v>2014-03-17</v>
      </c>
      <c r="B797">
        <v>65.680000000000007</v>
      </c>
      <c r="C797">
        <v>40.509998000000003</v>
      </c>
      <c r="D797">
        <v>87.059997999999993</v>
      </c>
      <c r="E797">
        <v>58.18</v>
      </c>
      <c r="F797">
        <v>42.5</v>
      </c>
      <c r="G797">
        <v>51.650002000000001</v>
      </c>
      <c r="H797">
        <v>47.369999</v>
      </c>
      <c r="I797">
        <v>36.310001</v>
      </c>
      <c r="J797" s="1">
        <f t="shared" si="122"/>
        <v>-1.7507178738613724E-2</v>
      </c>
      <c r="K797" s="1">
        <f t="shared" si="123"/>
        <v>1.4821396176930876E-3</v>
      </c>
      <c r="L797" s="1">
        <f t="shared" si="124"/>
        <v>-6.7541210337809061E-3</v>
      </c>
      <c r="M797" s="1">
        <f t="shared" si="125"/>
        <v>-2.1425730518760226E-2</v>
      </c>
      <c r="N797" s="1">
        <f t="shared" si="126"/>
        <v>3.5357020578106681E-3</v>
      </c>
      <c r="O797" s="1">
        <f t="shared" si="127"/>
        <v>-7.9066844872093447E-3</v>
      </c>
      <c r="P797" s="1">
        <f t="shared" si="128"/>
        <v>6.1407709522940659E-3</v>
      </c>
      <c r="Q797" s="1">
        <f t="shared" si="129"/>
        <v>-1.100935992027685E-3</v>
      </c>
    </row>
    <row r="798" spans="1:17" x14ac:dyDescent="0.2">
      <c r="A798" s="2" t="d">
        <v>2014-03-24</v>
      </c>
      <c r="B798">
        <v>64.279999000000004</v>
      </c>
      <c r="C798">
        <v>41.009998000000003</v>
      </c>
      <c r="D798">
        <v>89.059997999999993</v>
      </c>
      <c r="E798">
        <v>57.709999000000003</v>
      </c>
      <c r="F798">
        <v>42.75</v>
      </c>
      <c r="G798">
        <v>51.73</v>
      </c>
      <c r="H798">
        <v>46.77</v>
      </c>
      <c r="I798">
        <v>36.07</v>
      </c>
      <c r="J798" s="1">
        <f t="shared" si="122"/>
        <v>-4.7248098806755304E-2</v>
      </c>
      <c r="K798" s="1">
        <f t="shared" si="123"/>
        <v>2.5186417764144979E-2</v>
      </c>
      <c r="L798" s="1">
        <f t="shared" si="124"/>
        <v>1.174625013700333E-2</v>
      </c>
      <c r="M798" s="1">
        <f t="shared" si="125"/>
        <v>-2.9705188562793049E-2</v>
      </c>
      <c r="N798" s="1">
        <f t="shared" si="126"/>
        <v>2.1074823395647994E-3</v>
      </c>
      <c r="O798" s="1">
        <f t="shared" si="127"/>
        <v>-2.425402953669822E-2</v>
      </c>
      <c r="P798" s="1">
        <f t="shared" si="128"/>
        <v>-2.1574461777151336E-2</v>
      </c>
      <c r="Q798" s="1">
        <f t="shared" si="129"/>
        <v>-9.6565244691307929E-3</v>
      </c>
    </row>
    <row r="799" spans="1:17" x14ac:dyDescent="0.2">
      <c r="A799" s="2" t="d">
        <v>2014-03-31</v>
      </c>
      <c r="B799">
        <v>64.650002000000001</v>
      </c>
      <c r="C799">
        <v>41.459999000000003</v>
      </c>
      <c r="D799">
        <v>90.160004000000001</v>
      </c>
      <c r="E799">
        <v>58.009998000000003</v>
      </c>
      <c r="F799">
        <v>42.950001</v>
      </c>
      <c r="G799">
        <v>52.540000999999997</v>
      </c>
      <c r="H799">
        <v>47.34</v>
      </c>
      <c r="I799">
        <v>35.919998</v>
      </c>
      <c r="J799" s="1">
        <f t="shared" si="122"/>
        <v>-1.8391261663557625E-2</v>
      </c>
      <c r="K799" s="1">
        <f t="shared" si="123"/>
        <v>1.3843572967306428E-2</v>
      </c>
      <c r="L799" s="1">
        <f t="shared" si="124"/>
        <v>4.2829781294799384E-2</v>
      </c>
      <c r="M799" s="1">
        <f t="shared" si="125"/>
        <v>-7.3851947697730425E-3</v>
      </c>
      <c r="N799" s="1">
        <f t="shared" si="126"/>
        <v>8.6519652774101445E-3</v>
      </c>
      <c r="O799" s="1">
        <f t="shared" si="127"/>
        <v>2.2909905864338193E-2</v>
      </c>
      <c r="P799" s="1">
        <f t="shared" si="128"/>
        <v>9.3378859896820106E-3</v>
      </c>
      <c r="Q799" s="1">
        <f t="shared" si="129"/>
        <v>8.1061800707294875E-3</v>
      </c>
    </row>
    <row r="800" spans="1:17" x14ac:dyDescent="0.2">
      <c r="A800" s="2" t="d">
        <v>2014-04-07</v>
      </c>
      <c r="B800">
        <v>62.240001999999997</v>
      </c>
      <c r="C800">
        <v>41.689999</v>
      </c>
      <c r="D800">
        <v>88.449996999999996</v>
      </c>
      <c r="E800">
        <v>55.709999000000003</v>
      </c>
      <c r="F800">
        <v>42.75</v>
      </c>
      <c r="G800">
        <v>50.900002000000001</v>
      </c>
      <c r="H800">
        <v>46.029998999999997</v>
      </c>
      <c r="I800">
        <v>35.200001</v>
      </c>
      <c r="J800" s="1">
        <f t="shared" si="122"/>
        <v>-5.3796553140361171E-2</v>
      </c>
      <c r="K800" s="1">
        <f t="shared" si="123"/>
        <v>2.8712460062065556E-2</v>
      </c>
      <c r="L800" s="1">
        <f t="shared" si="124"/>
        <v>1.58398735368376E-2</v>
      </c>
      <c r="M800" s="1">
        <f t="shared" si="125"/>
        <v>-4.3382006984430302E-2</v>
      </c>
      <c r="N800" s="1">
        <f t="shared" si="126"/>
        <v>5.8651194523980576E-3</v>
      </c>
      <c r="O800" s="1">
        <f t="shared" si="127"/>
        <v>-1.4627271438608074E-2</v>
      </c>
      <c r="P800" s="1">
        <f t="shared" si="128"/>
        <v>-2.8695759721065011E-2</v>
      </c>
      <c r="Q800" s="1">
        <f t="shared" si="129"/>
        <v>-3.1047101953724492E-2</v>
      </c>
    </row>
    <row r="801" spans="1:17" x14ac:dyDescent="0.2">
      <c r="A801" s="2" t="d">
        <v>2014-04-14</v>
      </c>
      <c r="B801">
        <v>63.77</v>
      </c>
      <c r="C801">
        <v>42.299999</v>
      </c>
      <c r="D801">
        <v>92.790001000000004</v>
      </c>
      <c r="E801">
        <v>56.889999000000003</v>
      </c>
      <c r="F801">
        <v>43.630001</v>
      </c>
      <c r="G801">
        <v>52.75</v>
      </c>
      <c r="H801">
        <v>47.52</v>
      </c>
      <c r="I801">
        <v>36.029998999999997</v>
      </c>
      <c r="J801" s="1">
        <f t="shared" si="122"/>
        <v>-7.9656649851931084E-3</v>
      </c>
      <c r="K801" s="1">
        <f t="shared" si="123"/>
        <v>3.0971171776196328E-2</v>
      </c>
      <c r="L801" s="1">
        <f t="shared" si="124"/>
        <v>4.1028608705326097E-2</v>
      </c>
      <c r="M801" s="1">
        <f t="shared" si="125"/>
        <v>-1.431089021008127E-2</v>
      </c>
      <c r="N801" s="1">
        <f t="shared" si="126"/>
        <v>2.0375814672757928E-2</v>
      </c>
      <c r="O801" s="1">
        <f t="shared" si="127"/>
        <v>1.9525888340752279E-2</v>
      </c>
      <c r="P801" s="1">
        <f t="shared" si="128"/>
        <v>1.5908703316594688E-2</v>
      </c>
      <c r="Q801" s="1">
        <f t="shared" si="129"/>
        <v>-1.1095979100951641E-3</v>
      </c>
    </row>
    <row r="802" spans="1:17" x14ac:dyDescent="0.2">
      <c r="A802" s="2" t="d">
        <v>2014-04-21</v>
      </c>
      <c r="B802">
        <v>63.439999</v>
      </c>
      <c r="C802">
        <v>43.110000999999997</v>
      </c>
      <c r="D802">
        <v>93.230002999999996</v>
      </c>
      <c r="E802">
        <v>57.389999000000003</v>
      </c>
      <c r="F802">
        <v>43.790000999999997</v>
      </c>
      <c r="G802">
        <v>52.509998000000003</v>
      </c>
      <c r="H802">
        <v>47.16</v>
      </c>
      <c r="I802">
        <v>35.75</v>
      </c>
      <c r="J802" s="1">
        <f t="shared" si="122"/>
        <v>-1.8893574590007445E-2</v>
      </c>
      <c r="K802" s="1">
        <f t="shared" si="123"/>
        <v>3.9025929067517139E-2</v>
      </c>
      <c r="L802" s="1">
        <f t="shared" si="124"/>
        <v>3.3483676389992736E-2</v>
      </c>
      <c r="M802" s="1">
        <f t="shared" si="125"/>
        <v>-1.074532030552538E-2</v>
      </c>
      <c r="N802" s="1">
        <f t="shared" si="126"/>
        <v>1.9368831936419542E-2</v>
      </c>
      <c r="O802" s="1">
        <f t="shared" si="127"/>
        <v>-5.7121372872713321E-4</v>
      </c>
      <c r="P802" s="1">
        <f t="shared" si="128"/>
        <v>-3.8095284166678417E-3</v>
      </c>
      <c r="Q802" s="1">
        <f t="shared" si="129"/>
        <v>-4.7439186146933385E-3</v>
      </c>
    </row>
    <row r="803" spans="1:17" x14ac:dyDescent="0.2">
      <c r="A803" s="2" t="d">
        <v>2014-04-28</v>
      </c>
      <c r="B803">
        <v>64.25</v>
      </c>
      <c r="C803">
        <v>42.5</v>
      </c>
      <c r="D803">
        <v>93.720000999999996</v>
      </c>
      <c r="E803">
        <v>57.75</v>
      </c>
      <c r="F803">
        <v>44.200001</v>
      </c>
      <c r="G803">
        <v>52.82</v>
      </c>
      <c r="H803">
        <v>47.549999</v>
      </c>
      <c r="I803">
        <v>36.389999000000003</v>
      </c>
      <c r="J803" s="1">
        <f t="shared" si="122"/>
        <v>3.1783811771517526E-2</v>
      </c>
      <c r="K803" s="1">
        <f t="shared" si="123"/>
        <v>1.9242808024233334E-2</v>
      </c>
      <c r="L803" s="1">
        <f t="shared" si="124"/>
        <v>5.7874237621349779E-2</v>
      </c>
      <c r="M803" s="1">
        <f t="shared" si="125"/>
        <v>3.5963703319277528E-2</v>
      </c>
      <c r="N803" s="1">
        <f t="shared" si="126"/>
        <v>3.3355616325317444E-2</v>
      </c>
      <c r="O803" s="1">
        <f t="shared" si="127"/>
        <v>3.7026944019779004E-2</v>
      </c>
      <c r="P803" s="1">
        <f t="shared" si="128"/>
        <v>3.2488431856717168E-2</v>
      </c>
      <c r="Q803" s="1">
        <f t="shared" si="129"/>
        <v>3.3247873130849245E-2</v>
      </c>
    </row>
    <row r="804" spans="1:17" x14ac:dyDescent="0.2">
      <c r="A804" s="2" t="d">
        <v>2014-05-05</v>
      </c>
      <c r="B804">
        <v>63.84</v>
      </c>
      <c r="C804">
        <v>42.259998000000003</v>
      </c>
      <c r="D804">
        <v>93.669998000000007</v>
      </c>
      <c r="E804">
        <v>57.82</v>
      </c>
      <c r="F804">
        <v>44.509998000000003</v>
      </c>
      <c r="G804">
        <v>53.009998000000003</v>
      </c>
      <c r="H804">
        <v>47.75</v>
      </c>
      <c r="I804">
        <v>36.330002</v>
      </c>
      <c r="J804" s="1">
        <f t="shared" si="122"/>
        <v>1.097092814373149E-3</v>
      </c>
      <c r="K804" s="1">
        <f t="shared" si="123"/>
        <v>-9.4609754973713897E-4</v>
      </c>
      <c r="L804" s="1">
        <f t="shared" si="124"/>
        <v>9.4390597273743358E-3</v>
      </c>
      <c r="M804" s="1">
        <f t="shared" si="125"/>
        <v>1.621517540342577E-2</v>
      </c>
      <c r="N804" s="1">
        <f t="shared" si="126"/>
        <v>1.9968828038512187E-2</v>
      </c>
      <c r="O804" s="1">
        <f t="shared" si="127"/>
        <v>4.9167649148078221E-3</v>
      </c>
      <c r="P804" s="1">
        <f t="shared" si="128"/>
        <v>4.8283918723496817E-3</v>
      </c>
      <c r="Q804" s="1">
        <f t="shared" si="129"/>
        <v>8.2920042786787159E-3</v>
      </c>
    </row>
    <row r="805" spans="1:17" x14ac:dyDescent="0.2">
      <c r="A805" s="2" t="d">
        <v>2014-05-12</v>
      </c>
      <c r="B805">
        <v>63.75</v>
      </c>
      <c r="C805">
        <v>42.139999000000003</v>
      </c>
      <c r="D805">
        <v>93.400002000000001</v>
      </c>
      <c r="E805">
        <v>58.150002000000001</v>
      </c>
      <c r="F805">
        <v>44.279998999999997</v>
      </c>
      <c r="G805">
        <v>53.09</v>
      </c>
      <c r="H805">
        <v>47.900002000000001</v>
      </c>
      <c r="I805">
        <v>36.68</v>
      </c>
      <c r="J805" s="1">
        <f t="shared" si="122"/>
        <v>4.8746224748686725E-3</v>
      </c>
      <c r="K805" s="1">
        <f t="shared" si="123"/>
        <v>-2.2757627309896715E-2</v>
      </c>
      <c r="L805" s="1">
        <f t="shared" si="124"/>
        <v>1.8217761609880109E-3</v>
      </c>
      <c r="M805" s="1">
        <f t="shared" si="125"/>
        <v>1.3155858662849256E-2</v>
      </c>
      <c r="N805" s="1">
        <f t="shared" si="126"/>
        <v>1.1127581607306081E-2</v>
      </c>
      <c r="O805" s="1">
        <f t="shared" si="127"/>
        <v>1.0984997033796275E-2</v>
      </c>
      <c r="P805" s="1">
        <f t="shared" si="128"/>
        <v>1.5569470501351979E-2</v>
      </c>
      <c r="Q805" s="1">
        <f t="shared" si="129"/>
        <v>2.5681378248247504E-2</v>
      </c>
    </row>
    <row r="806" spans="1:17" x14ac:dyDescent="0.2">
      <c r="A806" s="2" t="d">
        <v>2014-05-19</v>
      </c>
      <c r="B806">
        <v>65.080001999999993</v>
      </c>
      <c r="C806">
        <v>41.759998000000003</v>
      </c>
      <c r="D806">
        <v>94.150002000000001</v>
      </c>
      <c r="E806">
        <v>59.009998000000003</v>
      </c>
      <c r="F806">
        <v>44.279998999999997</v>
      </c>
      <c r="G806">
        <v>53.549999</v>
      </c>
      <c r="H806">
        <v>48.580002</v>
      </c>
      <c r="I806">
        <v>37.340000000000003</v>
      </c>
      <c r="J806" s="1">
        <f t="shared" si="122"/>
        <v>1.2835589306914749E-2</v>
      </c>
      <c r="K806" s="1">
        <f t="shared" si="123"/>
        <v>-1.7565180248709289E-2</v>
      </c>
      <c r="L806" s="1">
        <f t="shared" si="124"/>
        <v>4.5776520361830659E-3</v>
      </c>
      <c r="M806" s="1">
        <f t="shared" si="125"/>
        <v>2.1583537774613294E-2</v>
      </c>
      <c r="N806" s="1">
        <f t="shared" si="126"/>
        <v>1.808273548790072E-3</v>
      </c>
      <c r="O806" s="1">
        <f t="shared" si="127"/>
        <v>1.3725871350635209E-2</v>
      </c>
      <c r="P806" s="1">
        <f t="shared" si="128"/>
        <v>2.1430196782326237E-2</v>
      </c>
      <c r="Q806" s="1">
        <f t="shared" si="129"/>
        <v>2.5771153969585348E-2</v>
      </c>
    </row>
    <row r="807" spans="1:17" x14ac:dyDescent="0.2">
      <c r="A807" s="2" t="d">
        <v>2014-05-26</v>
      </c>
      <c r="B807">
        <v>65.680000000000007</v>
      </c>
      <c r="C807">
        <v>42.740001999999997</v>
      </c>
      <c r="D807">
        <v>95.309997999999993</v>
      </c>
      <c r="E807">
        <v>59.790000999999997</v>
      </c>
      <c r="F807">
        <v>45.040000999999997</v>
      </c>
      <c r="G807">
        <v>54.049999</v>
      </c>
      <c r="H807">
        <v>49.080002</v>
      </c>
      <c r="I807">
        <v>37.82</v>
      </c>
      <c r="J807" s="1">
        <f t="shared" si="122"/>
        <v>2.841451200261948E-2</v>
      </c>
      <c r="K807" s="1">
        <f t="shared" si="123"/>
        <v>1.1294331823739272E-2</v>
      </c>
      <c r="L807" s="1">
        <f t="shared" si="124"/>
        <v>1.735677009589157E-2</v>
      </c>
      <c r="M807" s="1">
        <f t="shared" si="125"/>
        <v>3.3503703029817769E-2</v>
      </c>
      <c r="N807" s="1">
        <f t="shared" si="126"/>
        <v>1.1837167939882097E-2</v>
      </c>
      <c r="O807" s="1">
        <f t="shared" si="127"/>
        <v>1.9428988312845778E-2</v>
      </c>
      <c r="P807" s="1">
        <f t="shared" si="128"/>
        <v>2.7472593665766879E-2</v>
      </c>
      <c r="Q807" s="1">
        <f t="shared" si="129"/>
        <v>4.0194161946280206E-2</v>
      </c>
    </row>
    <row r="808" spans="1:17" x14ac:dyDescent="0.2">
      <c r="A808" s="2" t="d">
        <v>2014-06-02</v>
      </c>
      <c r="B808">
        <v>66.919998000000007</v>
      </c>
      <c r="C808">
        <v>43.080002</v>
      </c>
      <c r="D808">
        <v>96.809997999999993</v>
      </c>
      <c r="E808">
        <v>60.16</v>
      </c>
      <c r="F808">
        <v>45.23</v>
      </c>
      <c r="G808">
        <v>55.310001</v>
      </c>
      <c r="H808">
        <v>49.720001000000003</v>
      </c>
      <c r="I808">
        <v>38.189999</v>
      </c>
      <c r="J808" s="1">
        <f t="shared" si="122"/>
        <v>4.8528662193655689E-2</v>
      </c>
      <c r="K808" s="1">
        <f t="shared" si="123"/>
        <v>2.2061514067821617E-2</v>
      </c>
      <c r="L808" s="1">
        <f t="shared" si="124"/>
        <v>3.5858907424884068E-2</v>
      </c>
      <c r="M808" s="1">
        <f t="shared" si="125"/>
        <v>3.3981766283102399E-2</v>
      </c>
      <c r="N808" s="1">
        <f t="shared" si="126"/>
        <v>2.122749823287505E-2</v>
      </c>
      <c r="O808" s="1">
        <f t="shared" si="127"/>
        <v>4.0965155490919558E-2</v>
      </c>
      <c r="P808" s="1">
        <f t="shared" si="128"/>
        <v>3.7291740584618843E-2</v>
      </c>
      <c r="Q808" s="1">
        <f t="shared" si="129"/>
        <v>4.0342027664295239E-2</v>
      </c>
    </row>
    <row r="809" spans="1:17" x14ac:dyDescent="0.2">
      <c r="A809" s="2" t="d">
        <v>2014-06-09</v>
      </c>
      <c r="B809">
        <v>65.790001000000004</v>
      </c>
      <c r="C809">
        <v>42.549999</v>
      </c>
      <c r="D809">
        <v>98.419998000000007</v>
      </c>
      <c r="E809">
        <v>59.630001</v>
      </c>
      <c r="F809">
        <v>44.709999000000003</v>
      </c>
      <c r="G809">
        <v>54.5</v>
      </c>
      <c r="H809">
        <v>49.150002000000001</v>
      </c>
      <c r="I809">
        <v>38.130001</v>
      </c>
      <c r="J809" s="1">
        <f t="shared" si="122"/>
        <v>1.0850553215540801E-2</v>
      </c>
      <c r="K809" s="1">
        <f t="shared" si="123"/>
        <v>1.8740935835958407E-2</v>
      </c>
      <c r="L809" s="1">
        <f t="shared" si="124"/>
        <v>4.4354738770900015E-2</v>
      </c>
      <c r="M809" s="1">
        <f t="shared" si="125"/>
        <v>1.0451932728580231E-2</v>
      </c>
      <c r="N809" s="1">
        <f t="shared" si="126"/>
        <v>9.6640826226515701E-3</v>
      </c>
      <c r="O809" s="1">
        <f t="shared" si="127"/>
        <v>1.7584923449577076E-2</v>
      </c>
      <c r="P809" s="1">
        <f t="shared" si="128"/>
        <v>1.1664922541703681E-2</v>
      </c>
      <c r="Q809" s="1">
        <f t="shared" si="129"/>
        <v>2.093626198196416E-2</v>
      </c>
    </row>
    <row r="810" spans="1:17" x14ac:dyDescent="0.2">
      <c r="A810" s="2" t="d">
        <v>2014-06-16</v>
      </c>
      <c r="B810">
        <v>66.080001999999993</v>
      </c>
      <c r="C810">
        <v>43.470001000000003</v>
      </c>
      <c r="D810">
        <v>100.93</v>
      </c>
      <c r="E810">
        <v>60.68</v>
      </c>
      <c r="F810">
        <v>45.220001000000003</v>
      </c>
      <c r="G810">
        <v>55.02</v>
      </c>
      <c r="H810">
        <v>49.639999000000003</v>
      </c>
      <c r="I810">
        <v>38.090000000000003</v>
      </c>
      <c r="J810" s="1">
        <f t="shared" si="122"/>
        <v>6.0716943348929908E-3</v>
      </c>
      <c r="K810" s="1">
        <f t="shared" si="123"/>
        <v>1.6935771319499016E-2</v>
      </c>
      <c r="L810" s="1">
        <f t="shared" si="124"/>
        <v>5.7292491285390906E-2</v>
      </c>
      <c r="M810" s="1">
        <f t="shared" si="125"/>
        <v>1.4775714862313834E-2</v>
      </c>
      <c r="N810" s="1">
        <f t="shared" si="126"/>
        <v>3.9884829300110506E-3</v>
      </c>
      <c r="O810" s="1">
        <f t="shared" si="127"/>
        <v>1.7787229912599029E-2</v>
      </c>
      <c r="P810" s="1">
        <f t="shared" si="128"/>
        <v>1.1345279598855991E-2</v>
      </c>
      <c r="Q810" s="1">
        <f t="shared" si="129"/>
        <v>7.1137172602012281E-3</v>
      </c>
    </row>
    <row r="811" spans="1:17" x14ac:dyDescent="0.2">
      <c r="A811" s="2" t="d">
        <v>2014-06-23</v>
      </c>
      <c r="B811">
        <v>66.769997000000004</v>
      </c>
      <c r="C811">
        <v>43.91</v>
      </c>
      <c r="D811">
        <v>100.019997</v>
      </c>
      <c r="E811">
        <v>61.07</v>
      </c>
      <c r="F811">
        <v>44.66</v>
      </c>
      <c r="G811">
        <v>54.290000999999997</v>
      </c>
      <c r="H811">
        <v>49.470001000000003</v>
      </c>
      <c r="I811">
        <v>38.340000000000003</v>
      </c>
      <c r="J811" s="1">
        <f t="shared" si="122"/>
        <v>-2.2440132927727917E-3</v>
      </c>
      <c r="K811" s="1">
        <f t="shared" si="123"/>
        <v>1.908318586018385E-2</v>
      </c>
      <c r="L811" s="1">
        <f t="shared" si="124"/>
        <v>3.2619861923798975E-2</v>
      </c>
      <c r="M811" s="1">
        <f t="shared" si="125"/>
        <v>1.5013067593459117E-2</v>
      </c>
      <c r="N811" s="1">
        <f t="shared" si="126"/>
        <v>-1.2682337077740018E-2</v>
      </c>
      <c r="O811" s="1">
        <f t="shared" si="127"/>
        <v>-1.8613675749541796E-2</v>
      </c>
      <c r="P811" s="1">
        <f t="shared" si="128"/>
        <v>-5.040841301252587E-3</v>
      </c>
      <c r="Q811" s="1">
        <f t="shared" si="129"/>
        <v>3.9200625649391972E-3</v>
      </c>
    </row>
    <row r="812" spans="1:17" x14ac:dyDescent="0.2">
      <c r="A812" s="2" t="d">
        <v>2014-06-30</v>
      </c>
      <c r="B812">
        <v>68.069999999999993</v>
      </c>
      <c r="C812">
        <v>42.5</v>
      </c>
      <c r="D812">
        <v>100.389999</v>
      </c>
      <c r="E812">
        <v>62.32</v>
      </c>
      <c r="F812">
        <v>45.09</v>
      </c>
      <c r="G812">
        <v>54.75</v>
      </c>
      <c r="H812">
        <v>50.139999000000003</v>
      </c>
      <c r="I812">
        <v>38.950001</v>
      </c>
      <c r="J812" s="1">
        <f t="shared" si="122"/>
        <v>3.406872116207503E-2</v>
      </c>
      <c r="K812" s="1">
        <f t="shared" si="123"/>
        <v>-1.1757555872490683E-3</v>
      </c>
      <c r="L812" s="1">
        <f t="shared" si="124"/>
        <v>1.9818575625524578E-2</v>
      </c>
      <c r="M812" s="1">
        <f t="shared" si="125"/>
        <v>4.4123581657396202E-2</v>
      </c>
      <c r="N812" s="1">
        <f t="shared" si="126"/>
        <v>8.4633245534647648E-3</v>
      </c>
      <c r="O812" s="1">
        <f t="shared" si="127"/>
        <v>4.5766670274118935E-3</v>
      </c>
      <c r="P812" s="1">
        <f t="shared" si="128"/>
        <v>1.9942185501056125E-2</v>
      </c>
      <c r="Q812" s="1">
        <f t="shared" si="129"/>
        <v>2.1277397895157084E-2</v>
      </c>
    </row>
    <row r="813" spans="1:17" x14ac:dyDescent="0.2">
      <c r="A813" s="2" t="d">
        <v>2014-07-07</v>
      </c>
      <c r="B813">
        <v>67.389999000000003</v>
      </c>
      <c r="C813">
        <v>42.830002</v>
      </c>
      <c r="D813">
        <v>98.400002000000001</v>
      </c>
      <c r="E813">
        <v>61.619999</v>
      </c>
      <c r="F813">
        <v>45.259998000000003</v>
      </c>
      <c r="G813">
        <v>54.07</v>
      </c>
      <c r="H813">
        <v>49.630001</v>
      </c>
      <c r="I813">
        <v>38.919998</v>
      </c>
      <c r="J813" s="1">
        <f t="shared" si="122"/>
        <v>1.963046464006277E-2</v>
      </c>
      <c r="K813" s="1">
        <f t="shared" si="123"/>
        <v>-1.4832229681551819E-2</v>
      </c>
      <c r="L813" s="1">
        <f t="shared" si="124"/>
        <v>-2.5386382867357379E-2</v>
      </c>
      <c r="M813" s="1">
        <f t="shared" si="125"/>
        <v>1.5372322459692932E-2</v>
      </c>
      <c r="N813" s="1">
        <f t="shared" si="126"/>
        <v>8.841070523285179E-4</v>
      </c>
      <c r="O813" s="1">
        <f t="shared" si="127"/>
        <v>-1.7417252102514998E-2</v>
      </c>
      <c r="P813" s="1">
        <f t="shared" si="128"/>
        <v>-2.0143044290938479E-4</v>
      </c>
      <c r="Q813" s="1">
        <f t="shared" si="129"/>
        <v>2.1556425439828834E-2</v>
      </c>
    </row>
    <row r="814" spans="1:17" x14ac:dyDescent="0.2">
      <c r="A814" s="2" t="d">
        <v>2014-07-14</v>
      </c>
      <c r="B814">
        <v>67.5</v>
      </c>
      <c r="C814">
        <v>42.740001999999997</v>
      </c>
      <c r="D814">
        <v>98.989998</v>
      </c>
      <c r="E814">
        <v>61.41</v>
      </c>
      <c r="F814">
        <v>45.200001</v>
      </c>
      <c r="G814">
        <v>54.240001999999997</v>
      </c>
      <c r="H814">
        <v>49.939999</v>
      </c>
      <c r="I814">
        <v>39.450001</v>
      </c>
      <c r="J814" s="1">
        <f t="shared" si="122"/>
        <v>1.0873764939065673E-2</v>
      </c>
      <c r="K814" s="1">
        <f t="shared" si="123"/>
        <v>-2.7006787888053725E-2</v>
      </c>
      <c r="L814" s="1">
        <f t="shared" si="124"/>
        <v>-1.0351321269101224E-2</v>
      </c>
      <c r="M814" s="1">
        <f t="shared" si="125"/>
        <v>5.5519411062644203E-3</v>
      </c>
      <c r="N814" s="1">
        <f t="shared" si="126"/>
        <v>1.2018862550067401E-2</v>
      </c>
      <c r="O814" s="1">
        <f t="shared" si="127"/>
        <v>-9.2138583166217277E-4</v>
      </c>
      <c r="P814" s="1">
        <f t="shared" si="128"/>
        <v>9.4558193737098468E-3</v>
      </c>
      <c r="Q814" s="1">
        <f t="shared" si="129"/>
        <v>2.8540335022926813E-2</v>
      </c>
    </row>
    <row r="815" spans="1:17" x14ac:dyDescent="0.2">
      <c r="A815" s="2" t="d">
        <v>2014-07-21</v>
      </c>
      <c r="B815">
        <v>66.819999999999993</v>
      </c>
      <c r="C815">
        <v>42.439999</v>
      </c>
      <c r="D815">
        <v>99.839995999999999</v>
      </c>
      <c r="E815">
        <v>61.830002</v>
      </c>
      <c r="F815">
        <v>44.790000999999997</v>
      </c>
      <c r="G815">
        <v>53.790000999999997</v>
      </c>
      <c r="H815">
        <v>50.110000999999997</v>
      </c>
      <c r="I815">
        <v>39.720001000000003</v>
      </c>
      <c r="J815" s="1">
        <f t="shared" si="122"/>
        <v>-1.8534150531249616E-2</v>
      </c>
      <c r="K815" s="1">
        <f t="shared" si="123"/>
        <v>-1.4127857472657265E-3</v>
      </c>
      <c r="L815" s="1">
        <f t="shared" si="124"/>
        <v>-5.4937261852695705E-3</v>
      </c>
      <c r="M815" s="1">
        <f t="shared" si="125"/>
        <v>-7.893685645258712E-3</v>
      </c>
      <c r="N815" s="1">
        <f t="shared" si="126"/>
        <v>-6.6755698873723311E-3</v>
      </c>
      <c r="O815" s="1">
        <f t="shared" si="127"/>
        <v>-1.7689773820643084E-2</v>
      </c>
      <c r="P815" s="1">
        <f t="shared" si="128"/>
        <v>-5.9846385826117083E-4</v>
      </c>
      <c r="Q815" s="1">
        <f t="shared" si="129"/>
        <v>1.9576066362507364E-2</v>
      </c>
    </row>
    <row r="816" spans="1:17" x14ac:dyDescent="0.2">
      <c r="A816" s="2" t="d">
        <v>2014-07-28</v>
      </c>
      <c r="B816">
        <v>65.650002000000001</v>
      </c>
      <c r="C816">
        <v>41.41</v>
      </c>
      <c r="D816">
        <v>95.849997999999999</v>
      </c>
      <c r="E816">
        <v>60.959999000000003</v>
      </c>
      <c r="F816">
        <v>43.470001000000003</v>
      </c>
      <c r="G816">
        <v>51.779998999999997</v>
      </c>
      <c r="H816">
        <v>48.689999</v>
      </c>
      <c r="I816">
        <v>38.790000999999997</v>
      </c>
      <c r="J816" s="1">
        <f t="shared" si="122"/>
        <v>-2.6158992905738972E-2</v>
      </c>
      <c r="K816" s="1">
        <f t="shared" si="123"/>
        <v>-3.3716440766043666E-2</v>
      </c>
      <c r="L816" s="1">
        <f t="shared" si="124"/>
        <v>-2.625637575769383E-2</v>
      </c>
      <c r="M816" s="1">
        <f t="shared" si="125"/>
        <v>-1.0768581965833213E-2</v>
      </c>
      <c r="N816" s="1">
        <f t="shared" si="126"/>
        <v>-4.0352528011189624E-2</v>
      </c>
      <c r="O816" s="1">
        <f t="shared" si="127"/>
        <v>-4.3275548382998061E-2</v>
      </c>
      <c r="P816" s="1">
        <f t="shared" si="128"/>
        <v>-1.91218600919414E-2</v>
      </c>
      <c r="Q816" s="1">
        <f t="shared" si="129"/>
        <v>-3.345698698625982E-3</v>
      </c>
    </row>
    <row r="817" spans="1:17" x14ac:dyDescent="0.2">
      <c r="A817" s="2" t="d">
        <v>2014-08-04</v>
      </c>
      <c r="B817">
        <v>66.360000999999997</v>
      </c>
      <c r="C817">
        <v>41.439999</v>
      </c>
      <c r="D817">
        <v>96.599997999999999</v>
      </c>
      <c r="E817">
        <v>60.529998999999997</v>
      </c>
      <c r="F817">
        <v>43.869999</v>
      </c>
      <c r="G817">
        <v>52.169998</v>
      </c>
      <c r="H817">
        <v>49.200001</v>
      </c>
      <c r="I817">
        <v>38.669998</v>
      </c>
      <c r="J817" s="1">
        <f t="shared" si="122"/>
        <v>-1.7033117486921705E-2</v>
      </c>
      <c r="K817" s="1">
        <f t="shared" si="123"/>
        <v>-3.0888722865619021E-2</v>
      </c>
      <c r="L817" s="1">
        <f t="shared" si="124"/>
        <v>-2.444009421311643E-2</v>
      </c>
      <c r="M817" s="1">
        <f t="shared" si="125"/>
        <v>-1.4433594958445589E-2</v>
      </c>
      <c r="N817" s="1">
        <f t="shared" si="126"/>
        <v>-2.98664165785772E-2</v>
      </c>
      <c r="O817" s="1">
        <f t="shared" si="127"/>
        <v>-3.8911101807203689E-2</v>
      </c>
      <c r="P817" s="1">
        <f t="shared" si="128"/>
        <v>-1.492862100413268E-2</v>
      </c>
      <c r="Q817" s="1">
        <f t="shared" si="129"/>
        <v>-1.9970018740900389E-2</v>
      </c>
    </row>
    <row r="818" spans="1:17" x14ac:dyDescent="0.2">
      <c r="A818" s="2" t="d">
        <v>2014-08-11</v>
      </c>
      <c r="B818">
        <v>67.120002999999997</v>
      </c>
      <c r="C818">
        <v>41.970001000000003</v>
      </c>
      <c r="D818">
        <v>96.370002999999997</v>
      </c>
      <c r="E818">
        <v>61.959999000000003</v>
      </c>
      <c r="F818">
        <v>44.52</v>
      </c>
      <c r="G818">
        <v>52.889999000000003</v>
      </c>
      <c r="H818">
        <v>49.73</v>
      </c>
      <c r="I818">
        <v>39.290000999999997</v>
      </c>
      <c r="J818" s="1">
        <f t="shared" si="122"/>
        <v>4.4796699264061492E-3</v>
      </c>
      <c r="K818" s="1">
        <f t="shared" si="123"/>
        <v>-1.1136189011063382E-2</v>
      </c>
      <c r="L818" s="1">
        <f t="shared" si="124"/>
        <v>-3.5373883563798877E-2</v>
      </c>
      <c r="M818" s="1">
        <f t="shared" si="125"/>
        <v>2.100283491988954E-3</v>
      </c>
      <c r="N818" s="1">
        <f t="shared" si="126"/>
        <v>-6.0463961382763946E-3</v>
      </c>
      <c r="O818" s="1">
        <f t="shared" si="127"/>
        <v>-1.687332870524445E-2</v>
      </c>
      <c r="P818" s="1">
        <f t="shared" si="128"/>
        <v>-7.6122362010825383E-3</v>
      </c>
      <c r="Q818" s="1">
        <f t="shared" si="129"/>
        <v>-1.0884805331068337E-2</v>
      </c>
    </row>
    <row r="819" spans="1:17" x14ac:dyDescent="0.2">
      <c r="A819" s="2" t="d">
        <v>2014-08-18</v>
      </c>
      <c r="B819">
        <v>68.639999000000003</v>
      </c>
      <c r="C819">
        <v>42.450001</v>
      </c>
      <c r="D819">
        <v>97.010002</v>
      </c>
      <c r="E819">
        <v>62.990001999999997</v>
      </c>
      <c r="F819">
        <v>44.84</v>
      </c>
      <c r="G819">
        <v>54.150002000000001</v>
      </c>
      <c r="H819">
        <v>50.169998</v>
      </c>
      <c r="I819">
        <v>40.110000999999997</v>
      </c>
      <c r="J819" s="1">
        <f t="shared" si="122"/>
        <v>4.4537809397552496E-2</v>
      </c>
      <c r="K819" s="1">
        <f t="shared" si="123"/>
        <v>2.4804538757006198E-2</v>
      </c>
      <c r="L819" s="1">
        <f t="shared" si="124"/>
        <v>1.2029637963906249E-2</v>
      </c>
      <c r="M819" s="1">
        <f t="shared" si="125"/>
        <v>3.2758120410717489E-2</v>
      </c>
      <c r="N819" s="1">
        <f t="shared" si="126"/>
        <v>3.102953019888784E-2</v>
      </c>
      <c r="O819" s="1">
        <f t="shared" si="127"/>
        <v>4.475405537052491E-2</v>
      </c>
      <c r="P819" s="1">
        <f t="shared" si="128"/>
        <v>2.9943548975188708E-2</v>
      </c>
      <c r="Q819" s="1">
        <f t="shared" si="129"/>
        <v>3.3463197481684012E-2</v>
      </c>
    </row>
    <row r="820" spans="1:17" x14ac:dyDescent="0.2">
      <c r="A820" s="2" t="d">
        <v>2014-08-25</v>
      </c>
      <c r="B820">
        <v>68.819999999999993</v>
      </c>
      <c r="C820">
        <v>43.279998999999997</v>
      </c>
      <c r="D820">
        <v>98.739998</v>
      </c>
      <c r="E820">
        <v>63.860000999999997</v>
      </c>
      <c r="F820">
        <v>45.130001</v>
      </c>
      <c r="G820">
        <v>54.02</v>
      </c>
      <c r="H820">
        <v>50.529998999999997</v>
      </c>
      <c r="I820">
        <v>40.279998999999997</v>
      </c>
      <c r="J820" s="1">
        <f t="shared" si="122"/>
        <v>3.6399919977771811E-2</v>
      </c>
      <c r="K820" s="1">
        <f t="shared" si="123"/>
        <v>4.3444037612912136E-2</v>
      </c>
      <c r="L820" s="1">
        <f t="shared" si="124"/>
        <v>2.1911392060962522E-2</v>
      </c>
      <c r="M820" s="1">
        <f t="shared" si="125"/>
        <v>5.3554109563028321E-2</v>
      </c>
      <c r="N820" s="1">
        <f t="shared" si="126"/>
        <v>2.8316543613617406E-2</v>
      </c>
      <c r="O820" s="1">
        <f t="shared" si="127"/>
        <v>3.4846769666377612E-2</v>
      </c>
      <c r="P820" s="1">
        <f t="shared" si="128"/>
        <v>2.66735556901278E-2</v>
      </c>
      <c r="Q820" s="1">
        <f t="shared" si="129"/>
        <v>4.0790989124619537E-2</v>
      </c>
    </row>
    <row r="821" spans="1:17" x14ac:dyDescent="0.2">
      <c r="A821" s="2" t="d">
        <v>2014-09-01</v>
      </c>
      <c r="B821">
        <v>69.260002</v>
      </c>
      <c r="C821">
        <v>43.619999</v>
      </c>
      <c r="D821">
        <v>97.080001999999993</v>
      </c>
      <c r="E821">
        <v>64.169998000000007</v>
      </c>
      <c r="F821">
        <v>45.580002</v>
      </c>
      <c r="G821">
        <v>54.330002</v>
      </c>
      <c r="H821">
        <v>50.66</v>
      </c>
      <c r="I821">
        <v>40.290000999999997</v>
      </c>
      <c r="J821" s="1">
        <f t="shared" si="122"/>
        <v>3.1385460995955655E-2</v>
      </c>
      <c r="K821" s="1">
        <f t="shared" si="123"/>
        <v>3.8560636676177068E-2</v>
      </c>
      <c r="L821" s="1">
        <f t="shared" si="124"/>
        <v>7.3404204667507937E-3</v>
      </c>
      <c r="M821" s="1">
        <f t="shared" si="125"/>
        <v>3.5046781185988453E-2</v>
      </c>
      <c r="N821" s="1">
        <f t="shared" si="126"/>
        <v>2.3530541289087419E-2</v>
      </c>
      <c r="O821" s="1">
        <f t="shared" si="127"/>
        <v>2.6862331204782808E-2</v>
      </c>
      <c r="P821" s="1">
        <f t="shared" si="128"/>
        <v>1.8528271846882088E-2</v>
      </c>
      <c r="Q821" s="1">
        <f t="shared" si="129"/>
        <v>2.5133265001173175E-2</v>
      </c>
    </row>
    <row r="822" spans="1:17" x14ac:dyDescent="0.2">
      <c r="A822" s="2" t="d">
        <v>2014-09-08</v>
      </c>
      <c r="B822">
        <v>68.349997999999999</v>
      </c>
      <c r="C822">
        <v>42.259998000000003</v>
      </c>
      <c r="D822">
        <v>93.559997999999993</v>
      </c>
      <c r="E822">
        <v>63.810001</v>
      </c>
      <c r="F822">
        <v>45.049999</v>
      </c>
      <c r="G822">
        <v>53.990001999999997</v>
      </c>
      <c r="H822">
        <v>49.75</v>
      </c>
      <c r="I822">
        <v>40.220001000000003</v>
      </c>
      <c r="J822" s="1">
        <f t="shared" si="122"/>
        <v>-4.2339067021399243E-3</v>
      </c>
      <c r="K822" s="1">
        <f t="shared" si="123"/>
        <v>-4.4859714526491509E-3</v>
      </c>
      <c r="L822" s="1">
        <f t="shared" si="124"/>
        <v>-3.6211166250301977E-2</v>
      </c>
      <c r="M822" s="1">
        <f t="shared" si="125"/>
        <v>1.2933918166871609E-2</v>
      </c>
      <c r="N822" s="1">
        <f t="shared" si="126"/>
        <v>4.6723636528290674E-3</v>
      </c>
      <c r="O822" s="1">
        <f t="shared" si="127"/>
        <v>-2.9591291073484821E-3</v>
      </c>
      <c r="P822" s="1">
        <f t="shared" si="128"/>
        <v>-8.4067350270981677E-3</v>
      </c>
      <c r="Q822" s="1">
        <f t="shared" si="129"/>
        <v>2.7387044943582785E-3</v>
      </c>
    </row>
    <row r="823" spans="1:17" x14ac:dyDescent="0.2">
      <c r="A823" s="2" t="d">
        <v>2014-09-15</v>
      </c>
      <c r="B823">
        <v>68.489998</v>
      </c>
      <c r="C823">
        <v>42.540000999999997</v>
      </c>
      <c r="D823">
        <v>93.790001000000004</v>
      </c>
      <c r="E823">
        <v>64.879997000000003</v>
      </c>
      <c r="F823">
        <v>45.43</v>
      </c>
      <c r="G823">
        <v>54.43</v>
      </c>
      <c r="H823">
        <v>50.439999</v>
      </c>
      <c r="I823">
        <v>40.340000000000003</v>
      </c>
      <c r="J823" s="1">
        <f t="shared" si="122"/>
        <v>-4.8066803608640199E-3</v>
      </c>
      <c r="K823" s="1">
        <f t="shared" si="123"/>
        <v>-1.7245778153487309E-2</v>
      </c>
      <c r="L823" s="1">
        <f t="shared" si="124"/>
        <v>-5.1431861392536325E-2</v>
      </c>
      <c r="M823" s="1">
        <f t="shared" si="125"/>
        <v>1.5846160622055121E-2</v>
      </c>
      <c r="N823" s="1">
        <f t="shared" si="126"/>
        <v>6.6254437741926943E-3</v>
      </c>
      <c r="O823" s="1">
        <f t="shared" si="127"/>
        <v>7.5611240816390538E-3</v>
      </c>
      <c r="P823" s="1">
        <f t="shared" si="128"/>
        <v>-1.7827082424099906E-3</v>
      </c>
      <c r="Q823" s="1">
        <f t="shared" si="129"/>
        <v>1.4884895019211381E-3</v>
      </c>
    </row>
    <row r="824" spans="1:17" x14ac:dyDescent="0.2">
      <c r="A824" s="2" t="d">
        <v>2014-09-22</v>
      </c>
      <c r="B824">
        <v>67.410004000000001</v>
      </c>
      <c r="C824">
        <v>41.759998000000003</v>
      </c>
      <c r="D824">
        <v>91.980002999999996</v>
      </c>
      <c r="E824">
        <v>64.400002000000001</v>
      </c>
      <c r="F824">
        <v>45.099997999999999</v>
      </c>
      <c r="G824">
        <v>53.310001</v>
      </c>
      <c r="H824">
        <v>50.400002000000001</v>
      </c>
      <c r="I824">
        <v>39.790000999999997</v>
      </c>
      <c r="J824" s="1">
        <f t="shared" si="122"/>
        <v>-2.707413364724913E-2</v>
      </c>
      <c r="K824" s="1">
        <f t="shared" si="123"/>
        <v>-4.3576842166557155E-2</v>
      </c>
      <c r="L824" s="1">
        <f t="shared" si="124"/>
        <v>-5.3964206732402882E-2</v>
      </c>
      <c r="M824" s="1">
        <f t="shared" si="125"/>
        <v>3.5778835709965344E-3</v>
      </c>
      <c r="N824" s="1">
        <f t="shared" si="126"/>
        <v>-1.0586865533697863E-2</v>
      </c>
      <c r="O824" s="1">
        <f t="shared" si="127"/>
        <v>-1.8952647782629214E-2</v>
      </c>
      <c r="P824" s="1">
        <f t="shared" si="128"/>
        <v>-5.145429813667282E-3</v>
      </c>
      <c r="Q824" s="1">
        <f t="shared" si="129"/>
        <v>-1.2487674452530502E-2</v>
      </c>
    </row>
    <row r="825" spans="1:17" x14ac:dyDescent="0.2">
      <c r="A825" s="2" t="d">
        <v>2014-09-29</v>
      </c>
      <c r="B825">
        <v>66.949996999999996</v>
      </c>
      <c r="C825">
        <v>42.540000999999997</v>
      </c>
      <c r="D825">
        <v>88.169998000000007</v>
      </c>
      <c r="E825">
        <v>64.410004000000001</v>
      </c>
      <c r="F825">
        <v>45.439999</v>
      </c>
      <c r="G825">
        <v>52.799999</v>
      </c>
      <c r="H825">
        <v>48.439999</v>
      </c>
      <c r="I825">
        <v>39.580002</v>
      </c>
      <c r="J825" s="1">
        <f t="shared" si="122"/>
        <v>-2.0695506581181189E-2</v>
      </c>
      <c r="K825" s="1">
        <f t="shared" si="123"/>
        <v>6.6038684175451006E-3</v>
      </c>
      <c r="L825" s="1">
        <f t="shared" si="124"/>
        <v>-5.9336173923838262E-2</v>
      </c>
      <c r="M825" s="1">
        <f t="shared" si="125"/>
        <v>9.3590291091753437E-3</v>
      </c>
      <c r="N825" s="1">
        <f t="shared" si="126"/>
        <v>8.6197905490650872E-3</v>
      </c>
      <c r="O825" s="1">
        <f t="shared" si="127"/>
        <v>-2.2287709501270181E-2</v>
      </c>
      <c r="P825" s="1">
        <f t="shared" si="128"/>
        <v>-2.6684565563806301E-2</v>
      </c>
      <c r="Q825" s="1">
        <f t="shared" si="129"/>
        <v>-1.6040418502768432E-2</v>
      </c>
    </row>
    <row r="826" spans="1:17" x14ac:dyDescent="0.2">
      <c r="A826" s="2" t="d">
        <v>2014-10-06</v>
      </c>
      <c r="B826">
        <v>64.550003000000004</v>
      </c>
      <c r="C826">
        <v>42.93</v>
      </c>
      <c r="D826">
        <v>83.550003000000004</v>
      </c>
      <c r="E826">
        <v>62.970001000000003</v>
      </c>
      <c r="F826">
        <v>45.610000999999997</v>
      </c>
      <c r="G826">
        <v>50.32</v>
      </c>
      <c r="H826">
        <v>46.299999</v>
      </c>
      <c r="I826">
        <v>38.049999</v>
      </c>
      <c r="J826" s="1">
        <f t="shared" si="122"/>
        <v>-5.92475562402194E-2</v>
      </c>
      <c r="K826" s="1">
        <f t="shared" si="123"/>
        <v>9.1260489570912842E-3</v>
      </c>
      <c r="L826" s="1">
        <f t="shared" si="124"/>
        <v>-0.1156129602349197</v>
      </c>
      <c r="M826" s="1">
        <f t="shared" si="125"/>
        <v>-2.9880925186716367E-2</v>
      </c>
      <c r="N826" s="1">
        <f t="shared" si="126"/>
        <v>3.9543328773132928E-3</v>
      </c>
      <c r="O826" s="1">
        <f t="shared" si="127"/>
        <v>-7.851286005392355E-2</v>
      </c>
      <c r="P826" s="1">
        <f t="shared" si="128"/>
        <v>-8.5642551777267345E-2</v>
      </c>
      <c r="Q826" s="1">
        <f t="shared" si="129"/>
        <v>-5.8442474499580219E-2</v>
      </c>
    </row>
    <row r="827" spans="1:17" x14ac:dyDescent="0.2">
      <c r="A827" s="2" t="d">
        <v>2014-10-13</v>
      </c>
      <c r="B827">
        <v>63.939999</v>
      </c>
      <c r="C827">
        <v>43</v>
      </c>
      <c r="D827">
        <v>82.699996999999996</v>
      </c>
      <c r="E827">
        <v>61.169998</v>
      </c>
      <c r="F827">
        <v>44.630001</v>
      </c>
      <c r="G827">
        <v>51.48</v>
      </c>
      <c r="H827">
        <v>46.619999</v>
      </c>
      <c r="I827">
        <v>37.650002000000001</v>
      </c>
      <c r="J827" s="1">
        <f t="shared" si="122"/>
        <v>-5.2848306211689698E-2</v>
      </c>
      <c r="K827" s="1">
        <f t="shared" si="123"/>
        <v>2.926122001190045E-2</v>
      </c>
      <c r="L827" s="1">
        <f t="shared" si="124"/>
        <v>-0.10635162897361353</v>
      </c>
      <c r="M827" s="1">
        <f t="shared" si="125"/>
        <v>-5.1456823607501041E-2</v>
      </c>
      <c r="N827" s="1">
        <f t="shared" si="126"/>
        <v>-1.0475901115102278E-2</v>
      </c>
      <c r="O827" s="1">
        <f t="shared" si="127"/>
        <v>-3.4930566864950295E-2</v>
      </c>
      <c r="P827" s="1">
        <f t="shared" si="128"/>
        <v>-7.796160260227239E-2</v>
      </c>
      <c r="Q827" s="1">
        <f t="shared" si="129"/>
        <v>-5.5282642204028482E-2</v>
      </c>
    </row>
    <row r="828" spans="1:17" x14ac:dyDescent="0.2">
      <c r="A828" s="2" t="d">
        <v>2014-10-20</v>
      </c>
      <c r="B828">
        <v>66.349997999999999</v>
      </c>
      <c r="C828">
        <v>44.529998999999997</v>
      </c>
      <c r="D828">
        <v>85.599997999999999</v>
      </c>
      <c r="E828">
        <v>65.209998999999996</v>
      </c>
      <c r="F828">
        <v>45.91</v>
      </c>
      <c r="G828">
        <v>53.709999000000003</v>
      </c>
      <c r="H828">
        <v>48.279998999999997</v>
      </c>
      <c r="I828">
        <v>39.25</v>
      </c>
      <c r="J828" s="1">
        <f t="shared" si="122"/>
        <v>-9.0022966925851402E-3</v>
      </c>
      <c r="K828" s="1">
        <f t="shared" si="123"/>
        <v>4.5718263597461936E-2</v>
      </c>
      <c r="L828" s="1">
        <f t="shared" si="124"/>
        <v>-2.9581486632272884E-2</v>
      </c>
      <c r="M828" s="1">
        <f t="shared" si="125"/>
        <v>1.2343853409083991E-2</v>
      </c>
      <c r="N828" s="1">
        <f t="shared" si="126"/>
        <v>1.0290205855277257E-2</v>
      </c>
      <c r="O828" s="1">
        <f t="shared" si="127"/>
        <v>1.7088013526039399E-2</v>
      </c>
      <c r="P828" s="1">
        <f t="shared" si="128"/>
        <v>-3.3085225239753873E-3</v>
      </c>
      <c r="Q828" s="1">
        <f t="shared" si="129"/>
        <v>-8.3725464765719501E-3</v>
      </c>
    </row>
    <row r="829" spans="1:17" x14ac:dyDescent="0.2">
      <c r="A829" s="2" t="d">
        <v>2014-10-27</v>
      </c>
      <c r="B829">
        <v>68.099997999999999</v>
      </c>
      <c r="C829">
        <v>45.470001000000003</v>
      </c>
      <c r="D829">
        <v>87.419998000000007</v>
      </c>
      <c r="E829">
        <v>67.269997000000004</v>
      </c>
      <c r="F829">
        <v>46.709999000000003</v>
      </c>
      <c r="G829">
        <v>55.209999000000003</v>
      </c>
      <c r="H829">
        <v>48.400002000000001</v>
      </c>
      <c r="I829">
        <v>40.540000999999997</v>
      </c>
      <c r="J829" s="1">
        <f t="shared" si="122"/>
        <v>5.3537020018639844E-2</v>
      </c>
      <c r="K829" s="1">
        <f t="shared" si="123"/>
        <v>5.7481907592972344E-2</v>
      </c>
      <c r="L829" s="1">
        <f t="shared" si="124"/>
        <v>4.5278775609063522E-2</v>
      </c>
      <c r="M829" s="1">
        <f t="shared" si="125"/>
        <v>6.6055889059881578E-2</v>
      </c>
      <c r="N829" s="1">
        <f t="shared" si="126"/>
        <v>2.3831240456699262E-2</v>
      </c>
      <c r="O829" s="1">
        <f t="shared" si="127"/>
        <v>9.2741465791107383E-2</v>
      </c>
      <c r="P829" s="1">
        <f t="shared" si="128"/>
        <v>4.4357915550983271E-2</v>
      </c>
      <c r="Q829" s="1">
        <f t="shared" si="129"/>
        <v>6.3388107664363577E-2</v>
      </c>
    </row>
    <row r="830" spans="1:17" x14ac:dyDescent="0.2">
      <c r="A830" s="2" t="d">
        <v>2014-11-03</v>
      </c>
      <c r="B830">
        <v>68.010002</v>
      </c>
      <c r="C830">
        <v>46.25</v>
      </c>
      <c r="D830">
        <v>87.790001000000004</v>
      </c>
      <c r="E830">
        <v>67.029999000000004</v>
      </c>
      <c r="F830">
        <v>47.740001999999997</v>
      </c>
      <c r="G830">
        <v>56.110000999999997</v>
      </c>
      <c r="H830">
        <v>48.639999000000003</v>
      </c>
      <c r="I830">
        <v>40.840000000000003</v>
      </c>
      <c r="J830" s="1">
        <f t="shared" si="122"/>
        <v>6.1709654602953967E-2</v>
      </c>
      <c r="K830" s="1">
        <f t="shared" si="123"/>
        <v>7.28613482648717E-2</v>
      </c>
      <c r="L830" s="1">
        <f t="shared" si="124"/>
        <v>5.9728044574986712E-2</v>
      </c>
      <c r="M830" s="1">
        <f t="shared" si="125"/>
        <v>9.1483424892466109E-2</v>
      </c>
      <c r="N830" s="1">
        <f t="shared" si="126"/>
        <v>6.7363361756641982E-2</v>
      </c>
      <c r="O830" s="1">
        <f t="shared" si="127"/>
        <v>8.6120684857089749E-2</v>
      </c>
      <c r="P830" s="1">
        <f t="shared" si="128"/>
        <v>4.2416604941111581E-2</v>
      </c>
      <c r="Q830" s="1">
        <f t="shared" si="129"/>
        <v>8.1328985929713826E-2</v>
      </c>
    </row>
    <row r="831" spans="1:17" x14ac:dyDescent="0.2">
      <c r="A831" s="2" t="d">
        <v>2014-11-10</v>
      </c>
      <c r="B831">
        <v>69.279999000000004</v>
      </c>
      <c r="C831">
        <v>44.939999</v>
      </c>
      <c r="D831">
        <v>86.209998999999996</v>
      </c>
      <c r="E831">
        <v>67.25</v>
      </c>
      <c r="F831">
        <v>47.759998000000003</v>
      </c>
      <c r="G831">
        <v>56.310001</v>
      </c>
      <c r="H831">
        <v>49.290000999999997</v>
      </c>
      <c r="I831">
        <v>41.610000999999997</v>
      </c>
      <c r="J831" s="1">
        <f t="shared" si="122"/>
        <v>4.3212519184963577E-2</v>
      </c>
      <c r="K831" s="1">
        <f t="shared" si="123"/>
        <v>9.165147628451404E-3</v>
      </c>
      <c r="L831" s="1">
        <f t="shared" si="124"/>
        <v>7.1009088390409604E-3</v>
      </c>
      <c r="M831" s="1">
        <f t="shared" si="125"/>
        <v>3.0804202411908971E-2</v>
      </c>
      <c r="N831" s="1">
        <f t="shared" si="126"/>
        <v>3.9505468947168366E-2</v>
      </c>
      <c r="O831" s="1">
        <f t="shared" si="127"/>
        <v>4.727297172650087E-2</v>
      </c>
      <c r="P831" s="1">
        <f t="shared" si="128"/>
        <v>2.0703865488556916E-2</v>
      </c>
      <c r="Q831" s="1">
        <f t="shared" si="129"/>
        <v>5.8389102799116584E-2</v>
      </c>
    </row>
    <row r="832" spans="1:17" x14ac:dyDescent="0.2">
      <c r="A832" s="2" t="d">
        <v>2014-11-17</v>
      </c>
      <c r="B832">
        <v>70.089995999999999</v>
      </c>
      <c r="C832">
        <v>45.700001</v>
      </c>
      <c r="D832">
        <v>88.5</v>
      </c>
      <c r="E832">
        <v>68.319999999999993</v>
      </c>
      <c r="F832">
        <v>48.450001</v>
      </c>
      <c r="G832">
        <v>57.18</v>
      </c>
      <c r="H832">
        <v>50.669998</v>
      </c>
      <c r="I832">
        <v>41.669998</v>
      </c>
      <c r="J832" s="1">
        <f t="shared" si="122"/>
        <v>2.8802889655859022E-2</v>
      </c>
      <c r="K832" s="1">
        <f t="shared" si="123"/>
        <v>5.0455299525553558E-3</v>
      </c>
      <c r="L832" s="1">
        <f t="shared" si="124"/>
        <v>1.2278485456775396E-2</v>
      </c>
      <c r="M832" s="1">
        <f t="shared" si="125"/>
        <v>1.5488222039203383E-2</v>
      </c>
      <c r="N832" s="1">
        <f t="shared" si="126"/>
        <v>3.6574105871285352E-2</v>
      </c>
      <c r="O832" s="1">
        <f t="shared" si="127"/>
        <v>3.5060108710873256E-2</v>
      </c>
      <c r="P832" s="1">
        <f t="shared" si="128"/>
        <v>4.583412497183087E-2</v>
      </c>
      <c r="Q832" s="1">
        <f t="shared" si="129"/>
        <v>2.7492231747351454E-2</v>
      </c>
    </row>
    <row r="833" spans="1:17" x14ac:dyDescent="0.2">
      <c r="A833" s="2" t="d">
        <v>2014-11-24</v>
      </c>
      <c r="B833">
        <v>71.809997999999993</v>
      </c>
      <c r="C833">
        <v>46</v>
      </c>
      <c r="D833">
        <v>79.819999999999993</v>
      </c>
      <c r="E833">
        <v>69.610000999999997</v>
      </c>
      <c r="F833">
        <v>49.299999</v>
      </c>
      <c r="G833">
        <v>56.91</v>
      </c>
      <c r="H833">
        <v>49.16</v>
      </c>
      <c r="I833">
        <v>42.490001999999997</v>
      </c>
      <c r="J833" s="1">
        <f t="shared" si="122"/>
        <v>5.4368931675964446E-2</v>
      </c>
      <c r="K833" s="1">
        <f t="shared" si="123"/>
        <v>-5.4200674693391446E-3</v>
      </c>
      <c r="L833" s="1">
        <f t="shared" si="124"/>
        <v>-9.5173510708348591E-2</v>
      </c>
      <c r="M833" s="1">
        <f t="shared" si="125"/>
        <v>3.7767984095153834E-2</v>
      </c>
      <c r="N833" s="1">
        <f t="shared" si="126"/>
        <v>3.2154397960395251E-2</v>
      </c>
      <c r="O833" s="1">
        <f t="shared" si="127"/>
        <v>1.4157005030016915E-2</v>
      </c>
      <c r="P833" s="1">
        <f t="shared" si="128"/>
        <v>1.0634067599133141E-2</v>
      </c>
      <c r="Q833" s="1">
        <f t="shared" si="129"/>
        <v>3.9606807900152891E-2</v>
      </c>
    </row>
    <row r="834" spans="1:17" x14ac:dyDescent="0.2">
      <c r="A834" s="2" t="d">
        <v>2014-12-01</v>
      </c>
      <c r="B834">
        <v>71.529999000000004</v>
      </c>
      <c r="C834">
        <v>45.869999</v>
      </c>
      <c r="D834">
        <v>80.279999000000004</v>
      </c>
      <c r="E834">
        <v>70.790001000000004</v>
      </c>
      <c r="F834">
        <v>48.849997999999999</v>
      </c>
      <c r="G834">
        <v>57.259998000000003</v>
      </c>
      <c r="H834">
        <v>49.77</v>
      </c>
      <c r="I834">
        <v>42.119999</v>
      </c>
      <c r="J834" s="1">
        <f t="shared" si="122"/>
        <v>3.1960678320144736E-2</v>
      </c>
      <c r="K834" s="1">
        <f t="shared" si="123"/>
        <v>2.0483042303047639E-2</v>
      </c>
      <c r="L834" s="1">
        <f t="shared" si="124"/>
        <v>-7.1265657150516332E-2</v>
      </c>
      <c r="M834" s="1">
        <f t="shared" si="125"/>
        <v>5.1300743430438285E-2</v>
      </c>
      <c r="N834" s="1">
        <f t="shared" si="126"/>
        <v>2.2565910338833761E-2</v>
      </c>
      <c r="O834" s="1">
        <f t="shared" si="127"/>
        <v>1.6730107716209756E-2</v>
      </c>
      <c r="P834" s="1">
        <f t="shared" si="128"/>
        <v>9.6911518650859545E-3</v>
      </c>
      <c r="Q834" s="1">
        <f t="shared" si="129"/>
        <v>1.2182116496550046E-2</v>
      </c>
    </row>
    <row r="835" spans="1:17" x14ac:dyDescent="0.2">
      <c r="A835" s="2" t="d">
        <v>2014-12-08</v>
      </c>
      <c r="B835">
        <v>70</v>
      </c>
      <c r="C835">
        <v>45.91</v>
      </c>
      <c r="D835">
        <v>74.019997000000004</v>
      </c>
      <c r="E835">
        <v>68.779999000000004</v>
      </c>
      <c r="F835">
        <v>47.91</v>
      </c>
      <c r="G835">
        <v>54.82</v>
      </c>
      <c r="H835">
        <v>46.799999</v>
      </c>
      <c r="I835">
        <v>40.619999</v>
      </c>
      <c r="J835" s="1">
        <f t="shared" si="122"/>
        <v>-1.2848313933906997E-3</v>
      </c>
      <c r="K835" s="1">
        <f t="shared" si="123"/>
        <v>4.5846384791338041E-3</v>
      </c>
      <c r="L835" s="1">
        <f t="shared" si="124"/>
        <v>-0.17866726558546131</v>
      </c>
      <c r="M835" s="1">
        <f t="shared" si="125"/>
        <v>6.7104409846954569E-3</v>
      </c>
      <c r="N835" s="1">
        <f t="shared" si="126"/>
        <v>-1.1208108081579267E-2</v>
      </c>
      <c r="O835" s="1">
        <f t="shared" si="127"/>
        <v>-4.2149096019526051E-2</v>
      </c>
      <c r="P835" s="1">
        <f t="shared" si="128"/>
        <v>-7.9450798460650687E-2</v>
      </c>
      <c r="Q835" s="1">
        <f t="shared" si="129"/>
        <v>-2.5520865904376879E-2</v>
      </c>
    </row>
    <row r="836" spans="1:17" x14ac:dyDescent="0.2">
      <c r="A836" s="2" t="d">
        <v>2014-12-15</v>
      </c>
      <c r="B836">
        <v>70.870002999999997</v>
      </c>
      <c r="C836">
        <v>46.860000999999997</v>
      </c>
      <c r="D836">
        <v>80.569999999999993</v>
      </c>
      <c r="E836">
        <v>70.410004000000001</v>
      </c>
      <c r="F836">
        <v>48.619999</v>
      </c>
      <c r="G836">
        <v>56.59</v>
      </c>
      <c r="H836">
        <v>48.82</v>
      </c>
      <c r="I836">
        <v>41.57</v>
      </c>
      <c r="J836" s="1">
        <f t="shared" si="122"/>
        <v>-1.3176459117759167E-2</v>
      </c>
      <c r="K836" s="1">
        <f t="shared" si="123"/>
        <v>1.8523057930716576E-2</v>
      </c>
      <c r="L836" s="1">
        <f t="shared" si="124"/>
        <v>9.3522721685168394E-3</v>
      </c>
      <c r="M836" s="1">
        <f t="shared" si="125"/>
        <v>1.1427105794825533E-2</v>
      </c>
      <c r="N836" s="1">
        <f t="shared" si="126"/>
        <v>-1.3889112444359119E-2</v>
      </c>
      <c r="O836" s="1">
        <f t="shared" si="127"/>
        <v>-5.6387814605999235E-3</v>
      </c>
      <c r="P836" s="1">
        <f t="shared" si="128"/>
        <v>-6.9402197330199582E-3</v>
      </c>
      <c r="Q836" s="1">
        <f t="shared" si="129"/>
        <v>-2.1890047932071745E-2</v>
      </c>
    </row>
    <row r="837" spans="1:17" x14ac:dyDescent="0.2">
      <c r="A837" s="2" t="d">
        <v>2014-12-22</v>
      </c>
      <c r="B837">
        <v>72.230002999999996</v>
      </c>
      <c r="C837">
        <v>48.549999</v>
      </c>
      <c r="D837">
        <v>80.110000999999997</v>
      </c>
      <c r="E837">
        <v>69.129997000000003</v>
      </c>
      <c r="F837">
        <v>49.459999000000003</v>
      </c>
      <c r="G837">
        <v>57.400002000000001</v>
      </c>
      <c r="H837">
        <v>49.23</v>
      </c>
      <c r="I837">
        <v>42.32</v>
      </c>
      <c r="J837" s="1">
        <f t="shared" si="122"/>
        <v>9.7385854565988812E-3</v>
      </c>
      <c r="K837" s="1">
        <f t="shared" si="123"/>
        <v>5.6782887331672284E-2</v>
      </c>
      <c r="L837" s="1">
        <f t="shared" si="124"/>
        <v>-2.119808761873304E-3</v>
      </c>
      <c r="M837" s="1">
        <f t="shared" si="125"/>
        <v>-2.3729015351713512E-2</v>
      </c>
      <c r="N837" s="1">
        <f t="shared" si="126"/>
        <v>1.2409904327779041E-2</v>
      </c>
      <c r="O837" s="1">
        <f t="shared" si="127"/>
        <v>2.442073427154023E-3</v>
      </c>
      <c r="P837" s="1">
        <f t="shared" si="128"/>
        <v>-1.0909199100353732E-2</v>
      </c>
      <c r="Q837" s="1">
        <f t="shared" si="129"/>
        <v>4.7371240259598746E-3</v>
      </c>
    </row>
    <row r="838" spans="1:17" x14ac:dyDescent="0.2">
      <c r="A838" s="2" t="d">
        <v>2014-12-29</v>
      </c>
      <c r="B838">
        <v>71.629997000000003</v>
      </c>
      <c r="C838">
        <v>47.439999</v>
      </c>
      <c r="D838">
        <v>79.529999000000004</v>
      </c>
      <c r="E838">
        <v>68.629997000000003</v>
      </c>
      <c r="F838">
        <v>48.349997999999999</v>
      </c>
      <c r="G838">
        <v>56.509998000000003</v>
      </c>
      <c r="H838">
        <v>48.650002000000001</v>
      </c>
      <c r="I838">
        <v>41.27</v>
      </c>
      <c r="J838" s="1">
        <f t="shared" ref="J838:J901" si="130">LN(B838/B835)</f>
        <v>2.3018696695106908E-2</v>
      </c>
      <c r="K838" s="1">
        <f t="shared" ref="K838:K901" si="131">LN(C838/C835)</f>
        <v>3.2782775349081229E-2</v>
      </c>
      <c r="L838" s="1">
        <f t="shared" ref="L838:L901" si="132">LN(D838/D835)</f>
        <v>7.1799009966749844E-2</v>
      </c>
      <c r="M838" s="1">
        <f t="shared" ref="M838:M901" si="133">LN(E838/E835)</f>
        <v>-2.1832772571295602E-3</v>
      </c>
      <c r="N838" s="1">
        <f t="shared" ref="N838:N901" si="134">LN(F838/F835)</f>
        <v>9.1419296392251763E-3</v>
      </c>
      <c r="O838" s="1">
        <f t="shared" ref="O838:O901" si="135">LN(G838/G835)</f>
        <v>3.036248737514571E-2</v>
      </c>
      <c r="P838" s="1">
        <f t="shared" ref="P838:P901" si="136">LN(H838/H835)</f>
        <v>3.8768668185903049E-2</v>
      </c>
      <c r="Q838" s="1">
        <f t="shared" ref="Q838:Q901" si="137">LN(I838/I835)</f>
        <v>1.5875312230666769E-2</v>
      </c>
    </row>
    <row r="839" spans="1:17" x14ac:dyDescent="0.2">
      <c r="A839" s="2" t="d">
        <v>2015-01-05</v>
      </c>
      <c r="B839">
        <v>70.889999000000003</v>
      </c>
      <c r="C839">
        <v>47.380001</v>
      </c>
      <c r="D839">
        <v>76.360000999999997</v>
      </c>
      <c r="E839">
        <v>70.209998999999996</v>
      </c>
      <c r="F839">
        <v>49.110000999999997</v>
      </c>
      <c r="G839">
        <v>55.419998</v>
      </c>
      <c r="H839">
        <v>48.400002000000001</v>
      </c>
      <c r="I839">
        <v>41.25</v>
      </c>
      <c r="J839" s="1">
        <f t="shared" si="130"/>
        <v>2.8211060737187775E-4</v>
      </c>
      <c r="K839" s="1">
        <f t="shared" si="131"/>
        <v>1.1035765416779668E-2</v>
      </c>
      <c r="L839" s="1">
        <f t="shared" si="132"/>
        <v>-5.3667359835696052E-2</v>
      </c>
      <c r="M839" s="1">
        <f t="shared" si="133"/>
        <v>-2.8446185549804784E-3</v>
      </c>
      <c r="N839" s="1">
        <f t="shared" si="134"/>
        <v>1.0027752093295027E-2</v>
      </c>
      <c r="O839" s="1">
        <f t="shared" si="135"/>
        <v>-2.0891787807655667E-2</v>
      </c>
      <c r="P839" s="1">
        <f t="shared" si="136"/>
        <v>-8.6402099199148156E-3</v>
      </c>
      <c r="Q839" s="1">
        <f t="shared" si="137"/>
        <v>-7.7276404838561236E-3</v>
      </c>
    </row>
    <row r="840" spans="1:17" x14ac:dyDescent="0.2">
      <c r="A840" s="2" t="d">
        <v>2015-01-12</v>
      </c>
      <c r="B840">
        <v>69.669998000000007</v>
      </c>
      <c r="C840">
        <v>48.619999</v>
      </c>
      <c r="D840">
        <v>75.230002999999996</v>
      </c>
      <c r="E840">
        <v>70.370002999999997</v>
      </c>
      <c r="F840">
        <v>49.27</v>
      </c>
      <c r="G840">
        <v>54.73</v>
      </c>
      <c r="H840">
        <v>47.849997999999999</v>
      </c>
      <c r="I840">
        <v>40.380001</v>
      </c>
      <c r="J840" s="1">
        <f t="shared" si="130"/>
        <v>-3.608573326147644E-2</v>
      </c>
      <c r="K840" s="1">
        <f t="shared" si="131"/>
        <v>1.4407741802980577E-3</v>
      </c>
      <c r="L840" s="1">
        <f t="shared" si="132"/>
        <v>-6.2850575260023661E-2</v>
      </c>
      <c r="M840" s="1">
        <f t="shared" si="133"/>
        <v>1.7778332049586641E-2</v>
      </c>
      <c r="N840" s="1">
        <f t="shared" si="134"/>
        <v>-3.8488653190400005E-3</v>
      </c>
      <c r="O840" s="1">
        <f t="shared" si="135"/>
        <v>-4.7632333012898972E-2</v>
      </c>
      <c r="P840" s="1">
        <f t="shared" si="136"/>
        <v>-2.8432117668429943E-2</v>
      </c>
      <c r="Q840" s="1">
        <f t="shared" si="137"/>
        <v>-4.6925149900617746E-2</v>
      </c>
    </row>
    <row r="841" spans="1:17" x14ac:dyDescent="0.2">
      <c r="A841" s="2" t="d">
        <v>2015-01-19</v>
      </c>
      <c r="B841">
        <v>70.930000000000007</v>
      </c>
      <c r="C841">
        <v>49.139999000000003</v>
      </c>
      <c r="D841">
        <v>76.660004000000001</v>
      </c>
      <c r="E841">
        <v>70.940002000000007</v>
      </c>
      <c r="F841">
        <v>49.650002000000001</v>
      </c>
      <c r="G841">
        <v>55.990001999999997</v>
      </c>
      <c r="H841">
        <v>48.25</v>
      </c>
      <c r="I841">
        <v>41.450001</v>
      </c>
      <c r="J841" s="1">
        <f t="shared" si="130"/>
        <v>-9.8204635304704434E-3</v>
      </c>
      <c r="K841" s="1">
        <f t="shared" si="131"/>
        <v>3.5207613132800748E-2</v>
      </c>
      <c r="L841" s="1">
        <f t="shared" si="132"/>
        <v>-3.6754184264314357E-2</v>
      </c>
      <c r="M841" s="1">
        <f t="shared" si="133"/>
        <v>3.3104764330434147E-2</v>
      </c>
      <c r="N841" s="1">
        <f t="shared" si="134"/>
        <v>2.653225023889878E-2</v>
      </c>
      <c r="O841" s="1">
        <f t="shared" si="135"/>
        <v>-9.2444391683196864E-3</v>
      </c>
      <c r="P841" s="1">
        <f t="shared" si="136"/>
        <v>-8.2560219569874777E-3</v>
      </c>
      <c r="Q841" s="1">
        <f t="shared" si="137"/>
        <v>4.3520619422656214E-3</v>
      </c>
    </row>
    <row r="842" spans="1:17" x14ac:dyDescent="0.2">
      <c r="A842" s="2" t="d">
        <v>2015-01-26</v>
      </c>
      <c r="B842">
        <v>69.989998</v>
      </c>
      <c r="C842">
        <v>48.32</v>
      </c>
      <c r="D842">
        <v>75.550003000000004</v>
      </c>
      <c r="E842">
        <v>69.269997000000004</v>
      </c>
      <c r="F842">
        <v>48.02</v>
      </c>
      <c r="G842">
        <v>54.57</v>
      </c>
      <c r="H842">
        <v>47.689999</v>
      </c>
      <c r="I842">
        <v>39.900002000000001</v>
      </c>
      <c r="J842" s="1">
        <f t="shared" si="130"/>
        <v>-1.2777019634627077E-2</v>
      </c>
      <c r="K842" s="1">
        <f t="shared" si="131"/>
        <v>1.9645333789968491E-2</v>
      </c>
      <c r="L842" s="1">
        <f t="shared" si="132"/>
        <v>-1.0664283525858522E-2</v>
      </c>
      <c r="M842" s="1">
        <f t="shared" si="133"/>
        <v>-1.3478868060450894E-2</v>
      </c>
      <c r="N842" s="1">
        <f t="shared" si="134"/>
        <v>-2.2445109620497415E-2</v>
      </c>
      <c r="O842" s="1">
        <f t="shared" si="135"/>
        <v>-1.5456222148636251E-2</v>
      </c>
      <c r="P842" s="1">
        <f t="shared" si="136"/>
        <v>-1.4778143703523055E-2</v>
      </c>
      <c r="Q842" s="1">
        <f t="shared" si="137"/>
        <v>-3.3274738759560198E-2</v>
      </c>
    </row>
    <row r="843" spans="1:17" x14ac:dyDescent="0.2">
      <c r="A843" s="2" t="d">
        <v>2015-02-02</v>
      </c>
      <c r="B843">
        <v>72.940002000000007</v>
      </c>
      <c r="C843">
        <v>46.560001</v>
      </c>
      <c r="D843">
        <v>79.819999999999993</v>
      </c>
      <c r="E843">
        <v>69.779999000000004</v>
      </c>
      <c r="F843">
        <v>49.07</v>
      </c>
      <c r="G843">
        <v>56.200001</v>
      </c>
      <c r="H843">
        <v>49.919998</v>
      </c>
      <c r="I843">
        <v>41.099997999999999</v>
      </c>
      <c r="J843" s="1">
        <f t="shared" si="130"/>
        <v>4.5867432465064098E-2</v>
      </c>
      <c r="K843" s="1">
        <f t="shared" si="131"/>
        <v>-4.3293123419464126E-2</v>
      </c>
      <c r="L843" s="1">
        <f t="shared" si="132"/>
        <v>5.9223972170750122E-2</v>
      </c>
      <c r="M843" s="1">
        <f t="shared" si="133"/>
        <v>-8.419657182385713E-3</v>
      </c>
      <c r="N843" s="1">
        <f t="shared" si="134"/>
        <v>-4.0675264540597118E-3</v>
      </c>
      <c r="O843" s="1">
        <f t="shared" si="135"/>
        <v>2.650476953741281E-2</v>
      </c>
      <c r="P843" s="1">
        <f t="shared" si="136"/>
        <v>4.2350607895389553E-2</v>
      </c>
      <c r="Q843" s="1">
        <f t="shared" si="137"/>
        <v>1.7673435190960988E-2</v>
      </c>
    </row>
    <row r="844" spans="1:17" x14ac:dyDescent="0.2">
      <c r="A844" s="2" t="d">
        <v>2015-02-09</v>
      </c>
      <c r="B844">
        <v>74.889999000000003</v>
      </c>
      <c r="C844">
        <v>45.169998</v>
      </c>
      <c r="D844">
        <v>82.040001000000004</v>
      </c>
      <c r="E844">
        <v>70.720000999999996</v>
      </c>
      <c r="F844">
        <v>49.5</v>
      </c>
      <c r="G844">
        <v>57.169998</v>
      </c>
      <c r="H844">
        <v>51.439999</v>
      </c>
      <c r="I844">
        <v>42.650002000000001</v>
      </c>
      <c r="J844" s="1">
        <f t="shared" si="130"/>
        <v>5.432688169436254E-2</v>
      </c>
      <c r="K844" s="1">
        <f t="shared" si="131"/>
        <v>-8.4240241353675929E-2</v>
      </c>
      <c r="L844" s="1">
        <f t="shared" si="132"/>
        <v>6.7826833262497874E-2</v>
      </c>
      <c r="M844" s="1">
        <f t="shared" si="133"/>
        <v>-3.1060450686551874E-3</v>
      </c>
      <c r="N844" s="1">
        <f t="shared" si="134"/>
        <v>-3.025761198510008E-3</v>
      </c>
      <c r="O844" s="1">
        <f t="shared" si="135"/>
        <v>2.0856111211030866E-2</v>
      </c>
      <c r="P844" s="1">
        <f t="shared" si="136"/>
        <v>6.4020232704244326E-2</v>
      </c>
      <c r="Q844" s="1">
        <f t="shared" si="137"/>
        <v>2.8539415124248645E-2</v>
      </c>
    </row>
    <row r="845" spans="1:17" x14ac:dyDescent="0.2">
      <c r="A845" s="2" t="d">
        <v>2015-02-16</v>
      </c>
      <c r="B845">
        <v>75.440002000000007</v>
      </c>
      <c r="C845">
        <v>45.689999</v>
      </c>
      <c r="D845">
        <v>80.540001000000004</v>
      </c>
      <c r="E845">
        <v>72.180000000000007</v>
      </c>
      <c r="F845">
        <v>49.599997999999999</v>
      </c>
      <c r="G845">
        <v>58.16</v>
      </c>
      <c r="H845">
        <v>51.93</v>
      </c>
      <c r="I845">
        <v>43.080002</v>
      </c>
      <c r="J845" s="1">
        <f t="shared" si="130"/>
        <v>7.4985318710399457E-2</v>
      </c>
      <c r="K845" s="1">
        <f t="shared" si="131"/>
        <v>-5.5966119938006854E-2</v>
      </c>
      <c r="L845" s="1">
        <f t="shared" si="132"/>
        <v>6.3959239411948823E-2</v>
      </c>
      <c r="M845" s="1">
        <f t="shared" si="133"/>
        <v>4.1151130488921488E-2</v>
      </c>
      <c r="N845" s="1">
        <f t="shared" si="134"/>
        <v>3.2373202615193081E-2</v>
      </c>
      <c r="O845" s="1">
        <f t="shared" si="135"/>
        <v>6.3713552027123352E-2</v>
      </c>
      <c r="P845" s="1">
        <f t="shared" si="136"/>
        <v>8.5174946514851288E-2</v>
      </c>
      <c r="Q845" s="1">
        <f t="shared" si="137"/>
        <v>7.6682524692312334E-2</v>
      </c>
    </row>
    <row r="846" spans="1:17" x14ac:dyDescent="0.2">
      <c r="A846" s="2" t="d">
        <v>2015-02-23</v>
      </c>
      <c r="B846">
        <v>75.970000999999996</v>
      </c>
      <c r="C846">
        <v>45.23</v>
      </c>
      <c r="D846">
        <v>79.019997000000004</v>
      </c>
      <c r="E846">
        <v>72.239998</v>
      </c>
      <c r="F846">
        <v>50.009998000000003</v>
      </c>
      <c r="G846">
        <v>57.490001999999997</v>
      </c>
      <c r="H846">
        <v>51.490001999999997</v>
      </c>
      <c r="I846">
        <v>43.09</v>
      </c>
      <c r="J846" s="1">
        <f t="shared" si="130"/>
        <v>4.0701325877889827E-2</v>
      </c>
      <c r="K846" s="1">
        <f t="shared" si="131"/>
        <v>-2.8981241411093626E-2</v>
      </c>
      <c r="L846" s="1">
        <f t="shared" si="132"/>
        <v>-1.0073152602415886E-2</v>
      </c>
      <c r="M846" s="1">
        <f t="shared" si="133"/>
        <v>3.4646459995362693E-2</v>
      </c>
      <c r="N846" s="1">
        <f t="shared" si="134"/>
        <v>1.8975095336998028E-2</v>
      </c>
      <c r="O846" s="1">
        <f t="shared" si="135"/>
        <v>2.2694279730618199E-2</v>
      </c>
      <c r="P846" s="1">
        <f t="shared" si="136"/>
        <v>3.0965968903474046E-2</v>
      </c>
      <c r="Q846" s="1">
        <f t="shared" si="137"/>
        <v>4.7282878787359379E-2</v>
      </c>
    </row>
    <row r="847" spans="1:17" x14ac:dyDescent="0.2">
      <c r="A847" s="2" t="d">
        <v>2015-03-02</v>
      </c>
      <c r="B847">
        <v>75.410004000000001</v>
      </c>
      <c r="C847">
        <v>43.389999000000003</v>
      </c>
      <c r="D847">
        <v>76.779999000000004</v>
      </c>
      <c r="E847">
        <v>71.410004000000001</v>
      </c>
      <c r="F847">
        <v>48.759998000000003</v>
      </c>
      <c r="G847">
        <v>56.459999000000003</v>
      </c>
      <c r="H847">
        <v>50.459999000000003</v>
      </c>
      <c r="I847">
        <v>42.389999000000003</v>
      </c>
      <c r="J847" s="1">
        <f t="shared" si="130"/>
        <v>6.9195883495591828E-3</v>
      </c>
      <c r="K847" s="1">
        <f t="shared" si="131"/>
        <v>-4.0204128625862534E-2</v>
      </c>
      <c r="L847" s="1">
        <f t="shared" si="132"/>
        <v>-6.6262768844929307E-2</v>
      </c>
      <c r="M847" s="1">
        <f t="shared" si="133"/>
        <v>9.7095391059216045E-3</v>
      </c>
      <c r="N847" s="1">
        <f t="shared" si="134"/>
        <v>-1.5062405978801834E-2</v>
      </c>
      <c r="O847" s="1">
        <f t="shared" si="135"/>
        <v>-1.249684517880751E-2</v>
      </c>
      <c r="P847" s="1">
        <f t="shared" si="136"/>
        <v>-1.923513709400514E-2</v>
      </c>
      <c r="Q847" s="1">
        <f t="shared" si="137"/>
        <v>-6.1148590569285828E-3</v>
      </c>
    </row>
    <row r="848" spans="1:17" x14ac:dyDescent="0.2">
      <c r="A848" s="2" t="d">
        <v>2015-03-09</v>
      </c>
      <c r="B848">
        <v>75.160004000000001</v>
      </c>
      <c r="C848">
        <v>43.48</v>
      </c>
      <c r="D848">
        <v>74.629997000000003</v>
      </c>
      <c r="E848">
        <v>71.809997999999993</v>
      </c>
      <c r="F848">
        <v>48.279998999999997</v>
      </c>
      <c r="G848">
        <v>56.080002</v>
      </c>
      <c r="H848">
        <v>49.84</v>
      </c>
      <c r="I848">
        <v>41.490001999999997</v>
      </c>
      <c r="J848" s="1">
        <f t="shared" si="130"/>
        <v>-3.7184370712755907E-3</v>
      </c>
      <c r="K848" s="1">
        <f t="shared" si="131"/>
        <v>-4.9578371435543958E-2</v>
      </c>
      <c r="L848" s="1">
        <f t="shared" si="132"/>
        <v>-7.6211436894515219E-2</v>
      </c>
      <c r="M848" s="1">
        <f t="shared" si="133"/>
        <v>-5.1392849436911765E-3</v>
      </c>
      <c r="N848" s="1">
        <f t="shared" si="134"/>
        <v>-2.6973417891480174E-2</v>
      </c>
      <c r="O848" s="1">
        <f t="shared" si="135"/>
        <v>-3.6418554835591817E-2</v>
      </c>
      <c r="P848" s="1">
        <f t="shared" si="136"/>
        <v>-4.1078783377029839E-2</v>
      </c>
      <c r="Q848" s="1">
        <f t="shared" si="137"/>
        <v>-3.7606416164280156E-2</v>
      </c>
    </row>
    <row r="849" spans="1:17" x14ac:dyDescent="0.2">
      <c r="A849" s="2" t="d">
        <v>2015-03-16</v>
      </c>
      <c r="B849">
        <v>76.769997000000004</v>
      </c>
      <c r="C849">
        <v>44.98</v>
      </c>
      <c r="D849">
        <v>76.910004000000001</v>
      </c>
      <c r="E849">
        <v>74.900002000000001</v>
      </c>
      <c r="F849">
        <v>48.939999</v>
      </c>
      <c r="G849">
        <v>57.119999</v>
      </c>
      <c r="H849">
        <v>49.23</v>
      </c>
      <c r="I849">
        <v>42.540000999999997</v>
      </c>
      <c r="J849" s="1">
        <f t="shared" si="130"/>
        <v>1.0475361083820916E-2</v>
      </c>
      <c r="K849" s="1">
        <f t="shared" si="131"/>
        <v>-5.5426369585821504E-3</v>
      </c>
      <c r="L849" s="1">
        <f t="shared" si="132"/>
        <v>-2.7064987940369219E-2</v>
      </c>
      <c r="M849" s="1">
        <f t="shared" si="133"/>
        <v>3.6160035802206295E-2</v>
      </c>
      <c r="N849" s="1">
        <f t="shared" si="134"/>
        <v>-2.1627907857468043E-2</v>
      </c>
      <c r="O849" s="1">
        <f t="shared" si="135"/>
        <v>-6.4567538995317988E-3</v>
      </c>
      <c r="P849" s="1">
        <f t="shared" si="136"/>
        <v>-4.48844591304337E-2</v>
      </c>
      <c r="Q849" s="1">
        <f t="shared" si="137"/>
        <v>-1.2846118348368716E-2</v>
      </c>
    </row>
    <row r="850" spans="1:17" x14ac:dyDescent="0.2">
      <c r="A850" s="2" t="d">
        <v>2015-03-23</v>
      </c>
      <c r="B850">
        <v>74.910004000000001</v>
      </c>
      <c r="C850">
        <v>43.880001</v>
      </c>
      <c r="D850">
        <v>76.400002000000001</v>
      </c>
      <c r="E850">
        <v>73.040001000000004</v>
      </c>
      <c r="F850">
        <v>48.709999000000003</v>
      </c>
      <c r="G850">
        <v>55.549999</v>
      </c>
      <c r="H850">
        <v>48.610000999999997</v>
      </c>
      <c r="I850">
        <v>41.369999</v>
      </c>
      <c r="J850" s="1">
        <f t="shared" si="130"/>
        <v>-6.6524989007168325E-3</v>
      </c>
      <c r="K850" s="1">
        <f t="shared" si="131"/>
        <v>1.1229681432980676E-2</v>
      </c>
      <c r="L850" s="1">
        <f t="shared" si="132"/>
        <v>-4.9614541979415647E-3</v>
      </c>
      <c r="M850" s="1">
        <f t="shared" si="133"/>
        <v>2.256927840226022E-2</v>
      </c>
      <c r="N850" s="1">
        <f t="shared" si="134"/>
        <v>-1.0259363070569247E-3</v>
      </c>
      <c r="O850" s="1">
        <f t="shared" si="135"/>
        <v>-1.6248907029850289E-2</v>
      </c>
      <c r="P850" s="1">
        <f t="shared" si="136"/>
        <v>-3.735163176597156E-2</v>
      </c>
      <c r="Q850" s="1">
        <f t="shared" si="137"/>
        <v>-2.4356505472861677E-2</v>
      </c>
    </row>
    <row r="851" spans="1:17" x14ac:dyDescent="0.2">
      <c r="A851" s="2" t="d">
        <v>2015-03-30</v>
      </c>
      <c r="B851">
        <v>75.690002000000007</v>
      </c>
      <c r="C851">
        <v>44.549999</v>
      </c>
      <c r="D851">
        <v>77.720000999999996</v>
      </c>
      <c r="E851">
        <v>71.989998</v>
      </c>
      <c r="F851">
        <v>49.130001</v>
      </c>
      <c r="G851">
        <v>55.43</v>
      </c>
      <c r="H851">
        <v>48.970001000000003</v>
      </c>
      <c r="I851">
        <v>41.369999</v>
      </c>
      <c r="J851" s="1">
        <f t="shared" si="130"/>
        <v>7.026849979584803E-3</v>
      </c>
      <c r="K851" s="1">
        <f t="shared" si="131"/>
        <v>2.431106921712024E-2</v>
      </c>
      <c r="L851" s="1">
        <f t="shared" si="132"/>
        <v>4.0570106430956467E-2</v>
      </c>
      <c r="M851" s="1">
        <f t="shared" si="133"/>
        <v>2.5034784286232861E-3</v>
      </c>
      <c r="N851" s="1">
        <f t="shared" si="134"/>
        <v>1.7452491017898933E-2</v>
      </c>
      <c r="O851" s="1">
        <f t="shared" si="135"/>
        <v>-1.1658314957958835E-2</v>
      </c>
      <c r="P851" s="1">
        <f t="shared" si="136"/>
        <v>-1.7609988344306153E-2</v>
      </c>
      <c r="Q851" s="1">
        <f t="shared" si="137"/>
        <v>-2.8965262479474403E-3</v>
      </c>
    </row>
    <row r="852" spans="1:17" x14ac:dyDescent="0.2">
      <c r="A852" s="2" t="d">
        <v>2015-04-06</v>
      </c>
      <c r="B852">
        <v>76.669998000000007</v>
      </c>
      <c r="C852">
        <v>44.66</v>
      </c>
      <c r="D852">
        <v>80.139999000000003</v>
      </c>
      <c r="E852">
        <v>74.059997999999993</v>
      </c>
      <c r="F852">
        <v>49.599997999999999</v>
      </c>
      <c r="G852">
        <v>56.970001000000003</v>
      </c>
      <c r="H852">
        <v>49.700001</v>
      </c>
      <c r="I852">
        <v>42.080002</v>
      </c>
      <c r="J852" s="1">
        <f t="shared" si="130"/>
        <v>-1.3034282770612549E-3</v>
      </c>
      <c r="K852" s="1">
        <f t="shared" si="131"/>
        <v>-7.139700119157863E-3</v>
      </c>
      <c r="L852" s="1">
        <f t="shared" si="132"/>
        <v>4.1139133652032644E-2</v>
      </c>
      <c r="M852" s="1">
        <f t="shared" si="133"/>
        <v>-1.1278368745107945E-2</v>
      </c>
      <c r="N852" s="1">
        <f t="shared" si="134"/>
        <v>1.3395755826958396E-2</v>
      </c>
      <c r="O852" s="1">
        <f t="shared" si="135"/>
        <v>-2.6294694789237298E-3</v>
      </c>
      <c r="P852" s="1">
        <f t="shared" si="136"/>
        <v>9.5017594531979308E-3</v>
      </c>
      <c r="Q852" s="1">
        <f t="shared" si="137"/>
        <v>-1.0872217321407631E-2</v>
      </c>
    </row>
    <row r="853" spans="1:17" x14ac:dyDescent="0.2">
      <c r="A853" s="2" t="d">
        <v>2015-04-13</v>
      </c>
      <c r="B853">
        <v>75.230002999999996</v>
      </c>
      <c r="C853">
        <v>44.099997999999999</v>
      </c>
      <c r="D853">
        <v>81.910004000000001</v>
      </c>
      <c r="E853">
        <v>73.290001000000004</v>
      </c>
      <c r="F853">
        <v>49.060001</v>
      </c>
      <c r="G853">
        <v>55.799999</v>
      </c>
      <c r="H853">
        <v>49.619999</v>
      </c>
      <c r="I853">
        <v>41.470001000000003</v>
      </c>
      <c r="J853" s="1">
        <f t="shared" si="130"/>
        <v>4.2626810926373439E-3</v>
      </c>
      <c r="K853" s="1">
        <f t="shared" si="131"/>
        <v>5.0010789048703461E-3</v>
      </c>
      <c r="L853" s="1">
        <f t="shared" si="132"/>
        <v>6.9638410011110749E-2</v>
      </c>
      <c r="M853" s="1">
        <f t="shared" si="133"/>
        <v>3.4169376043437891E-3</v>
      </c>
      <c r="N853" s="1">
        <f t="shared" si="134"/>
        <v>7.1597319247615338E-3</v>
      </c>
      <c r="O853" s="1">
        <f t="shared" si="135"/>
        <v>4.4903533822794042E-3</v>
      </c>
      <c r="P853" s="1">
        <f t="shared" si="136"/>
        <v>2.0564666481227997E-2</v>
      </c>
      <c r="Q853" s="1">
        <f t="shared" si="137"/>
        <v>2.4143420708925452E-3</v>
      </c>
    </row>
    <row r="854" spans="1:17" x14ac:dyDescent="0.2">
      <c r="A854" s="2" t="d">
        <v>2015-04-20</v>
      </c>
      <c r="B854">
        <v>77.629997000000003</v>
      </c>
      <c r="C854">
        <v>45.150002000000001</v>
      </c>
      <c r="D854">
        <v>81.980002999999996</v>
      </c>
      <c r="E854">
        <v>74.389999000000003</v>
      </c>
      <c r="F854">
        <v>49.189999</v>
      </c>
      <c r="G854">
        <v>56.32</v>
      </c>
      <c r="H854">
        <v>50.259998000000003</v>
      </c>
      <c r="I854">
        <v>43.130001</v>
      </c>
      <c r="J854" s="1">
        <f t="shared" si="130"/>
        <v>2.5307834028088848E-2</v>
      </c>
      <c r="K854" s="1">
        <f t="shared" si="131"/>
        <v>1.3378192689652998E-2</v>
      </c>
      <c r="L854" s="1">
        <f t="shared" si="132"/>
        <v>5.3362714294541806E-2</v>
      </c>
      <c r="M854" s="1">
        <f t="shared" si="133"/>
        <v>3.2794318061008208E-2</v>
      </c>
      <c r="N854" s="1">
        <f t="shared" si="134"/>
        <v>1.2204639431940148E-3</v>
      </c>
      <c r="O854" s="1">
        <f t="shared" si="135"/>
        <v>1.5928748418073672E-2</v>
      </c>
      <c r="P854" s="1">
        <f t="shared" si="136"/>
        <v>2.6001606187477766E-2</v>
      </c>
      <c r="Q854" s="1">
        <f t="shared" si="137"/>
        <v>4.1662877544254594E-2</v>
      </c>
    </row>
    <row r="855" spans="1:17" x14ac:dyDescent="0.2">
      <c r="A855" s="2" t="d">
        <v>2015-04-27</v>
      </c>
      <c r="B855">
        <v>76.349997999999999</v>
      </c>
      <c r="C855">
        <v>44.470001000000003</v>
      </c>
      <c r="D855">
        <v>82.870002999999997</v>
      </c>
      <c r="E855">
        <v>72.680000000000007</v>
      </c>
      <c r="F855">
        <v>48.810001</v>
      </c>
      <c r="G855">
        <v>56.330002</v>
      </c>
      <c r="H855">
        <v>51.25</v>
      </c>
      <c r="I855">
        <v>43.099997999999999</v>
      </c>
      <c r="J855" s="1">
        <f t="shared" si="130"/>
        <v>-4.1824660154932726E-3</v>
      </c>
      <c r="K855" s="1">
        <f t="shared" si="131"/>
        <v>-4.2634194023369433E-3</v>
      </c>
      <c r="L855" s="1">
        <f t="shared" si="132"/>
        <v>3.349805833239429E-2</v>
      </c>
      <c r="M855" s="1">
        <f t="shared" si="133"/>
        <v>-1.8809304952364613E-2</v>
      </c>
      <c r="N855" s="1">
        <f t="shared" si="134"/>
        <v>-1.6055563021639463E-2</v>
      </c>
      <c r="O855" s="1">
        <f t="shared" si="135"/>
        <v>-1.1297542633720835E-2</v>
      </c>
      <c r="P855" s="1">
        <f t="shared" si="136"/>
        <v>3.0710664795210372E-2</v>
      </c>
      <c r="Q855" s="1">
        <f t="shared" si="137"/>
        <v>2.3950334748018384E-2</v>
      </c>
    </row>
    <row r="856" spans="1:17" x14ac:dyDescent="0.2">
      <c r="A856" s="2" t="d">
        <v>2015-05-04</v>
      </c>
      <c r="B856">
        <v>76.599997999999999</v>
      </c>
      <c r="C856">
        <v>44.029998999999997</v>
      </c>
      <c r="D856">
        <v>81.760002</v>
      </c>
      <c r="E856">
        <v>73.449996999999996</v>
      </c>
      <c r="F856">
        <v>49.169998</v>
      </c>
      <c r="G856">
        <v>56.580002</v>
      </c>
      <c r="H856">
        <v>51.57</v>
      </c>
      <c r="I856">
        <v>43.029998999999997</v>
      </c>
      <c r="J856" s="1">
        <f t="shared" si="130"/>
        <v>1.8046923187046877E-2</v>
      </c>
      <c r="K856" s="1">
        <f t="shared" si="131"/>
        <v>-1.58854004545066E-3</v>
      </c>
      <c r="L856" s="1">
        <f t="shared" si="132"/>
        <v>-1.8329814443621738E-3</v>
      </c>
      <c r="M856" s="1">
        <f t="shared" si="133"/>
        <v>2.1806741935886899E-3</v>
      </c>
      <c r="N856" s="1">
        <f t="shared" si="134"/>
        <v>2.2395815350913584E-3</v>
      </c>
      <c r="O856" s="1">
        <f t="shared" si="135"/>
        <v>1.3881749755482032E-2</v>
      </c>
      <c r="P856" s="1">
        <f t="shared" si="136"/>
        <v>3.8546149952376929E-2</v>
      </c>
      <c r="Q856" s="1">
        <f t="shared" si="137"/>
        <v>3.6927225238800647E-2</v>
      </c>
    </row>
    <row r="857" spans="1:17" x14ac:dyDescent="0.2">
      <c r="A857" s="2" t="d">
        <v>2015-05-11</v>
      </c>
      <c r="B857">
        <v>76.589995999999999</v>
      </c>
      <c r="C857">
        <v>44.32</v>
      </c>
      <c r="D857">
        <v>80.669998000000007</v>
      </c>
      <c r="E857">
        <v>74.260002</v>
      </c>
      <c r="F857">
        <v>49.75</v>
      </c>
      <c r="G857">
        <v>57.110000999999997</v>
      </c>
      <c r="H857">
        <v>51.509998000000003</v>
      </c>
      <c r="I857">
        <v>43.310001</v>
      </c>
      <c r="J857" s="1">
        <f t="shared" si="130"/>
        <v>-1.3487444077372861E-2</v>
      </c>
      <c r="K857" s="1">
        <f t="shared" si="131"/>
        <v>-1.8554281720753511E-2</v>
      </c>
      <c r="L857" s="1">
        <f t="shared" si="132"/>
        <v>-1.6108617513963228E-2</v>
      </c>
      <c r="M857" s="1">
        <f t="shared" si="133"/>
        <v>-1.7490350792495482E-3</v>
      </c>
      <c r="N857" s="1">
        <f t="shared" si="134"/>
        <v>1.132013312668877E-2</v>
      </c>
      <c r="O857" s="1">
        <f t="shared" si="135"/>
        <v>1.392953833705262E-2</v>
      </c>
      <c r="P857" s="1">
        <f t="shared" si="136"/>
        <v>2.4566432427711681E-2</v>
      </c>
      <c r="Q857" s="1">
        <f t="shared" si="137"/>
        <v>4.1647444704217733E-3</v>
      </c>
    </row>
    <row r="858" spans="1:17" x14ac:dyDescent="0.2">
      <c r="A858" s="2" t="d">
        <v>2015-05-18</v>
      </c>
      <c r="B858">
        <v>76.940002000000007</v>
      </c>
      <c r="C858">
        <v>44.57</v>
      </c>
      <c r="D858">
        <v>80.199996999999996</v>
      </c>
      <c r="E858">
        <v>74.980002999999996</v>
      </c>
      <c r="F858">
        <v>49.25</v>
      </c>
      <c r="G858">
        <v>56.900002000000001</v>
      </c>
      <c r="H858">
        <v>51.119999</v>
      </c>
      <c r="I858">
        <v>43.599997999999999</v>
      </c>
      <c r="J858" s="1">
        <f t="shared" si="130"/>
        <v>7.6979178489429215E-3</v>
      </c>
      <c r="K858" s="1">
        <f t="shared" si="131"/>
        <v>2.2461599487896759E-3</v>
      </c>
      <c r="L858" s="1">
        <f t="shared" si="132"/>
        <v>-3.2749673596245255E-2</v>
      </c>
      <c r="M858" s="1">
        <f t="shared" si="133"/>
        <v>3.1155207790464205E-2</v>
      </c>
      <c r="N858" s="1">
        <f t="shared" si="134"/>
        <v>8.9741372314369738E-3</v>
      </c>
      <c r="O858" s="1">
        <f t="shared" si="135"/>
        <v>1.0068087869988002E-2</v>
      </c>
      <c r="P858" s="1">
        <f t="shared" si="136"/>
        <v>-2.5398275110536852E-3</v>
      </c>
      <c r="Q858" s="1">
        <f t="shared" si="137"/>
        <v>1.1534153777439131E-2</v>
      </c>
    </row>
    <row r="859" spans="1:17" x14ac:dyDescent="0.2">
      <c r="A859" s="2" t="d">
        <v>2015-05-25</v>
      </c>
      <c r="B859">
        <v>76.300003000000004</v>
      </c>
      <c r="C859">
        <v>44.5</v>
      </c>
      <c r="D859">
        <v>78.389999000000003</v>
      </c>
      <c r="E859">
        <v>74.940002000000007</v>
      </c>
      <c r="F859">
        <v>48.790000999999997</v>
      </c>
      <c r="G859">
        <v>55.810001</v>
      </c>
      <c r="H859">
        <v>50.610000999999997</v>
      </c>
      <c r="I859">
        <v>43.369999</v>
      </c>
      <c r="J859" s="1">
        <f t="shared" si="130"/>
        <v>-3.9240730279944203E-3</v>
      </c>
      <c r="K859" s="1">
        <f t="shared" si="131"/>
        <v>1.0617992116319841E-2</v>
      </c>
      <c r="L859" s="1">
        <f t="shared" si="132"/>
        <v>-4.2091795473331958E-2</v>
      </c>
      <c r="M859" s="1">
        <f t="shared" si="133"/>
        <v>2.0082958277784269E-2</v>
      </c>
      <c r="N859" s="1">
        <f t="shared" si="134"/>
        <v>-7.7582464248898801E-3</v>
      </c>
      <c r="O859" s="1">
        <f t="shared" si="135"/>
        <v>-1.3702518503322159E-2</v>
      </c>
      <c r="P859" s="1">
        <f t="shared" si="136"/>
        <v>-1.8790903077940322E-2</v>
      </c>
      <c r="Q859" s="1">
        <f t="shared" si="137"/>
        <v>7.8704111789539965E-3</v>
      </c>
    </row>
    <row r="860" spans="1:17" x14ac:dyDescent="0.2">
      <c r="A860" s="2" t="d">
        <v>2015-06-01</v>
      </c>
      <c r="B860">
        <v>76.519997000000004</v>
      </c>
      <c r="C860">
        <v>42.720001000000003</v>
      </c>
      <c r="D860">
        <v>77.669998000000007</v>
      </c>
      <c r="E860">
        <v>74.339995999999999</v>
      </c>
      <c r="F860">
        <v>47.59</v>
      </c>
      <c r="G860">
        <v>55.860000999999997</v>
      </c>
      <c r="H860">
        <v>50.009998000000003</v>
      </c>
      <c r="I860">
        <v>42.950001</v>
      </c>
      <c r="J860" s="1">
        <f t="shared" si="130"/>
        <v>-9.1436232874669398E-4</v>
      </c>
      <c r="K860" s="1">
        <f t="shared" si="131"/>
        <v>-3.6768824378849513E-2</v>
      </c>
      <c r="L860" s="1">
        <f t="shared" si="132"/>
        <v>-3.7897677474930891E-2</v>
      </c>
      <c r="M860" s="1">
        <f t="shared" si="133"/>
        <v>1.0766353809377441E-3</v>
      </c>
      <c r="N860" s="1">
        <f t="shared" si="134"/>
        <v>-4.4387808471582635E-2</v>
      </c>
      <c r="O860" s="1">
        <f t="shared" si="135"/>
        <v>-2.2130671767911503E-2</v>
      </c>
      <c r="P860" s="1">
        <f t="shared" si="136"/>
        <v>-2.9552979311271009E-2</v>
      </c>
      <c r="Q860" s="1">
        <f t="shared" si="137"/>
        <v>-8.3469066027396701E-3</v>
      </c>
    </row>
    <row r="861" spans="1:17" x14ac:dyDescent="0.2">
      <c r="A861" s="2" t="d">
        <v>2015-06-08</v>
      </c>
      <c r="B861">
        <v>76.589995999999999</v>
      </c>
      <c r="C861">
        <v>42.540000999999997</v>
      </c>
      <c r="D861">
        <v>76.970000999999996</v>
      </c>
      <c r="E861">
        <v>74.440002000000007</v>
      </c>
      <c r="F861">
        <v>48.060001</v>
      </c>
      <c r="G861">
        <v>55.98</v>
      </c>
      <c r="H861">
        <v>50.200001</v>
      </c>
      <c r="I861">
        <v>42.669998</v>
      </c>
      <c r="J861" s="1">
        <f t="shared" si="130"/>
        <v>-4.5594556230685191E-3</v>
      </c>
      <c r="K861" s="1">
        <f t="shared" si="131"/>
        <v>-4.6616153679086371E-2</v>
      </c>
      <c r="L861" s="1">
        <f t="shared" si="132"/>
        <v>-4.1107728927683572E-2</v>
      </c>
      <c r="M861" s="1">
        <f t="shared" si="133"/>
        <v>-7.2279926771092124E-3</v>
      </c>
      <c r="N861" s="1">
        <f t="shared" si="134"/>
        <v>-2.4459116502451032E-2</v>
      </c>
      <c r="O861" s="1">
        <f t="shared" si="135"/>
        <v>-1.6300892194362111E-2</v>
      </c>
      <c r="P861" s="1">
        <f t="shared" si="136"/>
        <v>-1.8160743889461758E-2</v>
      </c>
      <c r="Q861" s="1">
        <f t="shared" si="137"/>
        <v>-2.1561054154858598E-2</v>
      </c>
    </row>
    <row r="862" spans="1:17" x14ac:dyDescent="0.2">
      <c r="A862" s="2" t="d">
        <v>2015-06-15</v>
      </c>
      <c r="B862">
        <v>77.449996999999996</v>
      </c>
      <c r="C862">
        <v>42.790000999999997</v>
      </c>
      <c r="D862">
        <v>75.900002000000001</v>
      </c>
      <c r="E862">
        <v>75.709998999999996</v>
      </c>
      <c r="F862">
        <v>48.66</v>
      </c>
      <c r="G862">
        <v>55.740001999999997</v>
      </c>
      <c r="H862">
        <v>50.240001999999997</v>
      </c>
      <c r="I862">
        <v>42.540000999999997</v>
      </c>
      <c r="J862" s="1">
        <f t="shared" si="130"/>
        <v>1.4959550519319064E-2</v>
      </c>
      <c r="K862" s="1">
        <f t="shared" si="131"/>
        <v>-3.918473537352319E-2</v>
      </c>
      <c r="L862" s="1">
        <f t="shared" si="132"/>
        <v>-3.2279644691856575E-2</v>
      </c>
      <c r="M862" s="1">
        <f t="shared" si="133"/>
        <v>1.022241885336226E-2</v>
      </c>
      <c r="N862" s="1">
        <f t="shared" si="134"/>
        <v>-2.6680569683723379E-3</v>
      </c>
      <c r="O862" s="1">
        <f t="shared" si="135"/>
        <v>-1.255024783600989E-3</v>
      </c>
      <c r="P862" s="1">
        <f t="shared" si="136"/>
        <v>-7.3376430160676581E-3</v>
      </c>
      <c r="Q862" s="1">
        <f t="shared" si="137"/>
        <v>-1.9323101510483567E-2</v>
      </c>
    </row>
    <row r="863" spans="1:17" x14ac:dyDescent="0.2">
      <c r="A863" s="2" t="d">
        <v>2015-06-22</v>
      </c>
      <c r="B863">
        <v>77.900002000000001</v>
      </c>
      <c r="C863">
        <v>41.790000999999997</v>
      </c>
      <c r="D863">
        <v>76.019997000000004</v>
      </c>
      <c r="E863">
        <v>75.989998</v>
      </c>
      <c r="F863">
        <v>48.43</v>
      </c>
      <c r="G863">
        <v>55.09</v>
      </c>
      <c r="H863">
        <v>49.389999000000003</v>
      </c>
      <c r="I863">
        <v>42.259998000000003</v>
      </c>
      <c r="J863" s="1">
        <f t="shared" si="130"/>
        <v>1.7873873184028364E-2</v>
      </c>
      <c r="K863" s="1">
        <f t="shared" si="131"/>
        <v>-2.2010117671185634E-2</v>
      </c>
      <c r="L863" s="1">
        <f t="shared" si="132"/>
        <v>-2.1472632583785047E-2</v>
      </c>
      <c r="M863" s="1">
        <f t="shared" si="133"/>
        <v>2.1952615300169516E-2</v>
      </c>
      <c r="N863" s="1">
        <f t="shared" si="134"/>
        <v>1.7496801282118574E-2</v>
      </c>
      <c r="O863" s="1">
        <f t="shared" si="135"/>
        <v>-1.3880366934302869E-2</v>
      </c>
      <c r="P863" s="1">
        <f t="shared" si="136"/>
        <v>-1.2474991133290245E-2</v>
      </c>
      <c r="Q863" s="1">
        <f t="shared" si="137"/>
        <v>-1.6195706851318284E-2</v>
      </c>
    </row>
    <row r="864" spans="1:17" x14ac:dyDescent="0.2">
      <c r="A864" s="2" t="d">
        <v>2015-06-29</v>
      </c>
      <c r="B864">
        <v>77.199996999999996</v>
      </c>
      <c r="C864">
        <v>42.23</v>
      </c>
      <c r="D864">
        <v>74.470000999999996</v>
      </c>
      <c r="E864">
        <v>74.870002999999997</v>
      </c>
      <c r="F864">
        <v>48.169998</v>
      </c>
      <c r="G864">
        <v>54.23</v>
      </c>
      <c r="H864">
        <v>48.509998000000003</v>
      </c>
      <c r="I864">
        <v>41.740001999999997</v>
      </c>
      <c r="J864" s="1">
        <f t="shared" si="130"/>
        <v>7.932950475264473E-3</v>
      </c>
      <c r="K864" s="1">
        <f t="shared" si="131"/>
        <v>-7.3139643335259127E-3</v>
      </c>
      <c r="L864" s="1">
        <f t="shared" si="132"/>
        <v>-3.3019375387520623E-2</v>
      </c>
      <c r="M864" s="1">
        <f t="shared" si="133"/>
        <v>5.7598576707213779E-3</v>
      </c>
      <c r="N864" s="1">
        <f t="shared" si="134"/>
        <v>2.2861280068636495E-3</v>
      </c>
      <c r="O864" s="1">
        <f t="shared" si="135"/>
        <v>-3.1760223234338171E-2</v>
      </c>
      <c r="P864" s="1">
        <f t="shared" si="136"/>
        <v>-3.424512558949027E-2</v>
      </c>
      <c r="Q864" s="1">
        <f t="shared" si="137"/>
        <v>-2.2036100763847453E-2</v>
      </c>
    </row>
    <row r="865" spans="1:17" x14ac:dyDescent="0.2">
      <c r="A865" s="2" t="d">
        <v>2015-07-06</v>
      </c>
      <c r="B865">
        <v>77.669998000000007</v>
      </c>
      <c r="C865">
        <v>42.970001000000003</v>
      </c>
      <c r="D865">
        <v>73.459998999999996</v>
      </c>
      <c r="E865">
        <v>75.279999000000004</v>
      </c>
      <c r="F865">
        <v>49.18</v>
      </c>
      <c r="G865">
        <v>54.169998</v>
      </c>
      <c r="H865">
        <v>47.700001</v>
      </c>
      <c r="I865">
        <v>41.439999</v>
      </c>
      <c r="J865" s="1">
        <f t="shared" si="130"/>
        <v>2.8365285533785462E-3</v>
      </c>
      <c r="K865" s="1">
        <f t="shared" si="131"/>
        <v>4.1977672602825158E-3</v>
      </c>
      <c r="L865" s="1">
        <f t="shared" si="132"/>
        <v>-3.2675683973374489E-2</v>
      </c>
      <c r="M865" s="1">
        <f t="shared" si="133"/>
        <v>-5.6957569135368744E-3</v>
      </c>
      <c r="N865" s="1">
        <f t="shared" si="134"/>
        <v>1.0629699432669911E-2</v>
      </c>
      <c r="O865" s="1">
        <f t="shared" si="135"/>
        <v>-2.8570845185675028E-2</v>
      </c>
      <c r="P865" s="1">
        <f t="shared" si="136"/>
        <v>-5.1880143110203711E-2</v>
      </c>
      <c r="Q865" s="1">
        <f t="shared" si="137"/>
        <v>-2.6198259459424836E-2</v>
      </c>
    </row>
    <row r="866" spans="1:17" x14ac:dyDescent="0.2">
      <c r="A866" s="2" t="d">
        <v>2015-07-13</v>
      </c>
      <c r="B866">
        <v>79.150002000000001</v>
      </c>
      <c r="C866">
        <v>43.349997999999999</v>
      </c>
      <c r="D866">
        <v>72.440002000000007</v>
      </c>
      <c r="E866">
        <v>76.970000999999996</v>
      </c>
      <c r="F866">
        <v>50.07</v>
      </c>
      <c r="G866">
        <v>54.919998</v>
      </c>
      <c r="H866">
        <v>47.66</v>
      </c>
      <c r="I866">
        <v>43.439999</v>
      </c>
      <c r="J866" s="1">
        <f t="shared" si="130"/>
        <v>1.5918833044855286E-2</v>
      </c>
      <c r="K866" s="1">
        <f t="shared" si="131"/>
        <v>3.6649556701455033E-2</v>
      </c>
      <c r="L866" s="1">
        <f t="shared" si="132"/>
        <v>-4.8237763473534666E-2</v>
      </c>
      <c r="M866" s="1">
        <f t="shared" si="133"/>
        <v>1.2814022175860054E-2</v>
      </c>
      <c r="N866" s="1">
        <f t="shared" si="134"/>
        <v>3.3302569926715583E-2</v>
      </c>
      <c r="O866" s="1">
        <f t="shared" si="135"/>
        <v>-3.0906670014615831E-3</v>
      </c>
      <c r="P866" s="1">
        <f t="shared" si="136"/>
        <v>-3.5655482634923796E-2</v>
      </c>
      <c r="Q866" s="1">
        <f t="shared" si="137"/>
        <v>2.7539687743589031E-2</v>
      </c>
    </row>
    <row r="867" spans="1:17" x14ac:dyDescent="0.2">
      <c r="A867" s="2" t="d">
        <v>2015-07-20</v>
      </c>
      <c r="B867">
        <v>78.849997999999999</v>
      </c>
      <c r="C867">
        <v>42.330002</v>
      </c>
      <c r="D867">
        <v>69.529999000000004</v>
      </c>
      <c r="E867">
        <v>74.849997999999999</v>
      </c>
      <c r="F867">
        <v>49.68</v>
      </c>
      <c r="G867">
        <v>52.900002000000001</v>
      </c>
      <c r="H867">
        <v>45.080002</v>
      </c>
      <c r="I867">
        <v>42.360000999999997</v>
      </c>
      <c r="J867" s="1">
        <f t="shared" si="130"/>
        <v>2.1147869873804612E-2</v>
      </c>
      <c r="K867" s="1">
        <f t="shared" si="131"/>
        <v>2.3652328347939303E-3</v>
      </c>
      <c r="L867" s="1">
        <f t="shared" si="132"/>
        <v>-6.8638073422134793E-2</v>
      </c>
      <c r="M867" s="1">
        <f t="shared" si="133"/>
        <v>-2.6723216651660915E-4</v>
      </c>
      <c r="N867" s="1">
        <f t="shared" si="134"/>
        <v>3.086605850271289E-2</v>
      </c>
      <c r="O867" s="1">
        <f t="shared" si="135"/>
        <v>-2.4830884181532915E-2</v>
      </c>
      <c r="P867" s="1">
        <f t="shared" si="136"/>
        <v>-7.3331187491364802E-2</v>
      </c>
      <c r="Q867" s="1">
        <f t="shared" si="137"/>
        <v>1.4744594775660137E-2</v>
      </c>
    </row>
    <row r="868" spans="1:17" x14ac:dyDescent="0.2">
      <c r="A868" s="2" t="d">
        <v>2015-07-27</v>
      </c>
      <c r="B868">
        <v>80.220000999999996</v>
      </c>
      <c r="C868">
        <v>43.990001999999997</v>
      </c>
      <c r="D868">
        <v>69.379997000000003</v>
      </c>
      <c r="E868">
        <v>76.589995999999999</v>
      </c>
      <c r="F868">
        <v>50.310001</v>
      </c>
      <c r="G868">
        <v>54.220001000000003</v>
      </c>
      <c r="H868">
        <v>45.950001</v>
      </c>
      <c r="I868">
        <v>42.580002</v>
      </c>
      <c r="J868" s="1">
        <f t="shared" si="130"/>
        <v>3.2303816126038082E-2</v>
      </c>
      <c r="K868" s="1">
        <f t="shared" si="131"/>
        <v>2.3460159766551799E-2</v>
      </c>
      <c r="L868" s="1">
        <f t="shared" si="132"/>
        <v>-5.7142428477194647E-2</v>
      </c>
      <c r="M868" s="1">
        <f t="shared" si="133"/>
        <v>1.7251985701978202E-2</v>
      </c>
      <c r="N868" s="1">
        <f t="shared" si="134"/>
        <v>2.2716847591944537E-2</v>
      </c>
      <c r="O868" s="1">
        <f t="shared" si="135"/>
        <v>9.2264976489630395E-4</v>
      </c>
      <c r="P868" s="1">
        <f t="shared" si="136"/>
        <v>-3.7377548294174424E-2</v>
      </c>
      <c r="Q868" s="1">
        <f t="shared" si="137"/>
        <v>2.7138132615787691E-2</v>
      </c>
    </row>
    <row r="869" spans="1:17" x14ac:dyDescent="0.2">
      <c r="A869" s="2" t="d">
        <v>2015-08-03</v>
      </c>
      <c r="B869">
        <v>78.279999000000004</v>
      </c>
      <c r="C869">
        <v>44.389999000000003</v>
      </c>
      <c r="D869">
        <v>66.989998</v>
      </c>
      <c r="E869">
        <v>75.319999999999993</v>
      </c>
      <c r="F869">
        <v>50.16</v>
      </c>
      <c r="G869">
        <v>53.689999</v>
      </c>
      <c r="H869">
        <v>45.220001000000003</v>
      </c>
      <c r="I869">
        <v>42.119999</v>
      </c>
      <c r="J869" s="1">
        <f t="shared" si="130"/>
        <v>-1.1052681842278006E-2</v>
      </c>
      <c r="K869" s="1">
        <f t="shared" si="131"/>
        <v>2.3707539227899033E-2</v>
      </c>
      <c r="L869" s="1">
        <f t="shared" si="132"/>
        <v>-7.8215335959294641E-2</v>
      </c>
      <c r="M869" s="1">
        <f t="shared" si="133"/>
        <v>-2.1670044749349141E-2</v>
      </c>
      <c r="N869" s="1">
        <f t="shared" si="134"/>
        <v>1.7958699828117843E-3</v>
      </c>
      <c r="O869" s="1">
        <f t="shared" si="135"/>
        <v>-2.2650798674128017E-2</v>
      </c>
      <c r="P869" s="1">
        <f t="shared" si="136"/>
        <v>-5.2552982706663587E-2</v>
      </c>
      <c r="Q869" s="1">
        <f t="shared" si="137"/>
        <v>-3.0857989081337883E-2</v>
      </c>
    </row>
    <row r="870" spans="1:17" x14ac:dyDescent="0.2">
      <c r="A870" s="2" t="d">
        <v>2015-08-10</v>
      </c>
      <c r="B870">
        <v>78.360000999999997</v>
      </c>
      <c r="C870">
        <v>45.57</v>
      </c>
      <c r="D870">
        <v>69.339995999999999</v>
      </c>
      <c r="E870">
        <v>75.379997000000003</v>
      </c>
      <c r="F870">
        <v>50.16</v>
      </c>
      <c r="G870">
        <v>54.380001</v>
      </c>
      <c r="H870">
        <v>45.720001000000003</v>
      </c>
      <c r="I870">
        <v>42.419998</v>
      </c>
      <c r="J870" s="1">
        <f t="shared" si="130"/>
        <v>-6.2336822064777688E-3</v>
      </c>
      <c r="K870" s="1">
        <f t="shared" si="131"/>
        <v>7.3753503495145228E-2</v>
      </c>
      <c r="L870" s="1">
        <f t="shared" si="132"/>
        <v>-2.7364171585306141E-3</v>
      </c>
      <c r="M870" s="1">
        <f t="shared" si="133"/>
        <v>7.055863895103414E-3</v>
      </c>
      <c r="N870" s="1">
        <f t="shared" si="134"/>
        <v>9.6154586994419734E-3</v>
      </c>
      <c r="O870" s="1">
        <f t="shared" si="135"/>
        <v>2.759308092200172E-2</v>
      </c>
      <c r="P870" s="1">
        <f t="shared" si="136"/>
        <v>1.4097127261728857E-2</v>
      </c>
      <c r="Q870" s="1">
        <f t="shared" si="137"/>
        <v>1.4153576485813281E-3</v>
      </c>
    </row>
    <row r="871" spans="1:17" x14ac:dyDescent="0.2">
      <c r="A871" s="2" t="d">
        <v>2015-08-17</v>
      </c>
      <c r="B871">
        <v>74.360000999999997</v>
      </c>
      <c r="C871">
        <v>45.049999</v>
      </c>
      <c r="D871">
        <v>63.459999000000003</v>
      </c>
      <c r="E871">
        <v>71.709998999999996</v>
      </c>
      <c r="F871">
        <v>47.759998000000003</v>
      </c>
      <c r="G871">
        <v>51.459999000000003</v>
      </c>
      <c r="H871">
        <v>43.209999000000003</v>
      </c>
      <c r="I871">
        <v>39.560001</v>
      </c>
      <c r="J871" s="1">
        <f t="shared" si="130"/>
        <v>-7.5854696506292438E-2</v>
      </c>
      <c r="K871" s="1">
        <f t="shared" si="131"/>
        <v>2.3810581031282727E-2</v>
      </c>
      <c r="L871" s="1">
        <f t="shared" si="132"/>
        <v>-8.9188827904384274E-2</v>
      </c>
      <c r="M871" s="1">
        <f t="shared" si="133"/>
        <v>-6.5836273745934662E-2</v>
      </c>
      <c r="N871" s="1">
        <f t="shared" si="134"/>
        <v>-5.2015457171692141E-2</v>
      </c>
      <c r="O871" s="1">
        <f t="shared" si="135"/>
        <v>-5.2245075092869242E-2</v>
      </c>
      <c r="P871" s="1">
        <f t="shared" si="136"/>
        <v>-6.1481943763430837E-2</v>
      </c>
      <c r="Q871" s="1">
        <f t="shared" si="137"/>
        <v>-7.3566174403171244E-2</v>
      </c>
    </row>
    <row r="872" spans="1:17" x14ac:dyDescent="0.2">
      <c r="A872" s="2" t="d">
        <v>2015-08-24</v>
      </c>
      <c r="B872">
        <v>75.559997999999993</v>
      </c>
      <c r="C872">
        <v>43.150002000000001</v>
      </c>
      <c r="D872">
        <v>65.739998</v>
      </c>
      <c r="E872">
        <v>71.800003000000004</v>
      </c>
      <c r="F872">
        <v>47.639999000000003</v>
      </c>
      <c r="G872">
        <v>51.75</v>
      </c>
      <c r="H872">
        <v>43.599997999999999</v>
      </c>
      <c r="I872">
        <v>40.599997999999999</v>
      </c>
      <c r="J872" s="1">
        <f t="shared" si="130"/>
        <v>-3.5365113588943176E-2</v>
      </c>
      <c r="K872" s="1">
        <f t="shared" si="131"/>
        <v>-2.8331732438969377E-2</v>
      </c>
      <c r="L872" s="1">
        <f t="shared" si="132"/>
        <v>-1.8835786851778561E-2</v>
      </c>
      <c r="M872" s="1">
        <f t="shared" si="133"/>
        <v>-4.7861185952044062E-2</v>
      </c>
      <c r="N872" s="1">
        <f t="shared" si="134"/>
        <v>-5.1545172828330037E-2</v>
      </c>
      <c r="O872" s="1">
        <f t="shared" si="135"/>
        <v>-3.6802313663557087E-2</v>
      </c>
      <c r="P872" s="1">
        <f t="shared" si="136"/>
        <v>-3.6482384480504455E-2</v>
      </c>
      <c r="Q872" s="1">
        <f t="shared" si="137"/>
        <v>-3.67546461774821E-2</v>
      </c>
    </row>
    <row r="873" spans="1:17" x14ac:dyDescent="0.2">
      <c r="A873" s="2" t="d">
        <v>2015-08-31</v>
      </c>
      <c r="B873">
        <v>73.849997999999999</v>
      </c>
      <c r="C873">
        <v>40.959999000000003</v>
      </c>
      <c r="D873">
        <v>63.790000999999997</v>
      </c>
      <c r="E873">
        <v>68.680000000000007</v>
      </c>
      <c r="F873">
        <v>46.52</v>
      </c>
      <c r="G873">
        <v>50.360000999999997</v>
      </c>
      <c r="H873">
        <v>42.049999</v>
      </c>
      <c r="I873">
        <v>39.299999</v>
      </c>
      <c r="J873" s="1">
        <f t="shared" si="130"/>
        <v>-5.9277623942487291E-2</v>
      </c>
      <c r="K873" s="1">
        <f t="shared" si="131"/>
        <v>-0.10665364895860154</v>
      </c>
      <c r="L873" s="1">
        <f t="shared" si="132"/>
        <v>-8.3425428639812768E-2</v>
      </c>
      <c r="M873" s="1">
        <f t="shared" si="133"/>
        <v>-9.3083912011358752E-2</v>
      </c>
      <c r="N873" s="1">
        <f t="shared" si="134"/>
        <v>-7.5335568674201409E-2</v>
      </c>
      <c r="O873" s="1">
        <f t="shared" si="135"/>
        <v>-7.6799228560262528E-2</v>
      </c>
      <c r="P873" s="1">
        <f t="shared" si="136"/>
        <v>-8.367649816113179E-2</v>
      </c>
      <c r="Q873" s="1">
        <f t="shared" si="137"/>
        <v>-7.6395408559040826E-2</v>
      </c>
    </row>
    <row r="874" spans="1:17" x14ac:dyDescent="0.2">
      <c r="A874" s="2" t="d">
        <v>2015-09-07</v>
      </c>
      <c r="B874">
        <v>75.519997000000004</v>
      </c>
      <c r="C874">
        <v>41.549999</v>
      </c>
      <c r="D874">
        <v>63.369999</v>
      </c>
      <c r="E874">
        <v>70.629997000000003</v>
      </c>
      <c r="F874">
        <v>47.099997999999999</v>
      </c>
      <c r="G874">
        <v>51.509998000000003</v>
      </c>
      <c r="H874">
        <v>42.810001</v>
      </c>
      <c r="I874">
        <v>40.459999000000003</v>
      </c>
      <c r="J874" s="1">
        <f t="shared" si="130"/>
        <v>1.5479305811334807E-2</v>
      </c>
      <c r="K874" s="1">
        <f t="shared" si="131"/>
        <v>-8.0875464622720189E-2</v>
      </c>
      <c r="L874" s="1">
        <f t="shared" si="132"/>
        <v>-1.4192228420038836E-3</v>
      </c>
      <c r="M874" s="1">
        <f t="shared" si="133"/>
        <v>-1.5175253003465866E-2</v>
      </c>
      <c r="N874" s="1">
        <f t="shared" si="134"/>
        <v>-1.3915468648772788E-2</v>
      </c>
      <c r="O874" s="1">
        <f t="shared" si="135"/>
        <v>9.7113732905204436E-4</v>
      </c>
      <c r="P874" s="1">
        <f t="shared" si="136"/>
        <v>-9.3001832851678148E-3</v>
      </c>
      <c r="Q874" s="1">
        <f t="shared" si="137"/>
        <v>2.2495274991260864E-2</v>
      </c>
    </row>
    <row r="875" spans="1:17" x14ac:dyDescent="0.2">
      <c r="A875" s="2" t="d">
        <v>2015-09-14</v>
      </c>
      <c r="B875">
        <v>75.459998999999996</v>
      </c>
      <c r="C875">
        <v>42.23</v>
      </c>
      <c r="D875">
        <v>63.060001</v>
      </c>
      <c r="E875">
        <v>70.949996999999996</v>
      </c>
      <c r="F875">
        <v>47.189999</v>
      </c>
      <c r="G875">
        <v>50.860000999999997</v>
      </c>
      <c r="H875">
        <v>41.880001</v>
      </c>
      <c r="I875">
        <v>40.060001</v>
      </c>
      <c r="J875" s="1">
        <f t="shared" si="130"/>
        <v>-1.3243148801669075E-3</v>
      </c>
      <c r="K875" s="1">
        <f t="shared" si="131"/>
        <v>-2.1551594933525861E-2</v>
      </c>
      <c r="L875" s="1">
        <f t="shared" si="132"/>
        <v>-4.162086783836718E-2</v>
      </c>
      <c r="M875" s="1">
        <f t="shared" si="133"/>
        <v>-1.1909156514154902E-2</v>
      </c>
      <c r="N875" s="1">
        <f t="shared" si="134"/>
        <v>-9.4907389489694727E-3</v>
      </c>
      <c r="O875" s="1">
        <f t="shared" si="135"/>
        <v>-1.7347652489688392E-2</v>
      </c>
      <c r="P875" s="1">
        <f t="shared" si="136"/>
        <v>-4.0248694603346173E-2</v>
      </c>
      <c r="Q875" s="1">
        <f t="shared" si="137"/>
        <v>-1.3389662146373904E-2</v>
      </c>
    </row>
    <row r="876" spans="1:17" x14ac:dyDescent="0.2">
      <c r="A876" s="2" t="d">
        <v>2015-09-21</v>
      </c>
      <c r="B876">
        <v>74.699996999999996</v>
      </c>
      <c r="C876">
        <v>42.73</v>
      </c>
      <c r="D876">
        <v>62.369999</v>
      </c>
      <c r="E876">
        <v>66.879997000000003</v>
      </c>
      <c r="F876">
        <v>47.48</v>
      </c>
      <c r="G876">
        <v>49.810001</v>
      </c>
      <c r="H876">
        <v>40.200001</v>
      </c>
      <c r="I876">
        <v>39.810001</v>
      </c>
      <c r="J876" s="1">
        <f t="shared" si="130"/>
        <v>1.1444070082662659E-2</v>
      </c>
      <c r="K876" s="1">
        <f t="shared" si="131"/>
        <v>4.2305293338743791E-2</v>
      </c>
      <c r="L876" s="1">
        <f t="shared" si="132"/>
        <v>-2.2512079425620328E-2</v>
      </c>
      <c r="M876" s="1">
        <f t="shared" si="133"/>
        <v>-2.6558112109289E-2</v>
      </c>
      <c r="N876" s="1">
        <f t="shared" si="134"/>
        <v>2.0426242091003476E-2</v>
      </c>
      <c r="O876" s="1">
        <f t="shared" si="135"/>
        <v>-1.0981441871693819E-2</v>
      </c>
      <c r="P876" s="1">
        <f t="shared" si="136"/>
        <v>-4.4992342137146986E-2</v>
      </c>
      <c r="Q876" s="1">
        <f t="shared" si="137"/>
        <v>1.2893668701619673E-2</v>
      </c>
    </row>
    <row r="877" spans="1:17" x14ac:dyDescent="0.2">
      <c r="A877" s="2" t="d">
        <v>2015-09-28</v>
      </c>
      <c r="B877">
        <v>75.879997000000003</v>
      </c>
      <c r="C877">
        <v>43.349997999999999</v>
      </c>
      <c r="D877">
        <v>63.849997999999999</v>
      </c>
      <c r="E877">
        <v>68.290001000000004</v>
      </c>
      <c r="F877">
        <v>47.84</v>
      </c>
      <c r="G877">
        <v>50.41</v>
      </c>
      <c r="H877">
        <v>41.360000999999997</v>
      </c>
      <c r="I877">
        <v>40.080002</v>
      </c>
      <c r="J877" s="1">
        <f t="shared" si="130"/>
        <v>4.75562341803478E-3</v>
      </c>
      <c r="K877" s="1">
        <f t="shared" si="131"/>
        <v>4.2409159856380163E-2</v>
      </c>
      <c r="L877" s="1">
        <f t="shared" si="132"/>
        <v>7.5460036000457587E-3</v>
      </c>
      <c r="M877" s="1">
        <f t="shared" si="133"/>
        <v>-3.3691583329530754E-2</v>
      </c>
      <c r="N877" s="1">
        <f t="shared" si="134"/>
        <v>1.5589151082850168E-2</v>
      </c>
      <c r="O877" s="1">
        <f t="shared" si="135"/>
        <v>-2.1586356655541577E-2</v>
      </c>
      <c r="P877" s="1">
        <f t="shared" si="136"/>
        <v>-3.4457489137759652E-2</v>
      </c>
      <c r="Q877" s="1">
        <f t="shared" si="137"/>
        <v>-9.4363003470227611E-3</v>
      </c>
    </row>
    <row r="878" spans="1:17" x14ac:dyDescent="0.2">
      <c r="A878" s="2" t="d">
        <v>2015-10-05</v>
      </c>
      <c r="B878">
        <v>77.720000999999996</v>
      </c>
      <c r="C878">
        <v>43.790000999999997</v>
      </c>
      <c r="D878">
        <v>68.940002000000007</v>
      </c>
      <c r="E878">
        <v>68.440002000000007</v>
      </c>
      <c r="F878">
        <v>49.459999000000003</v>
      </c>
      <c r="G878">
        <v>53.380001</v>
      </c>
      <c r="H878">
        <v>44.150002000000001</v>
      </c>
      <c r="I878">
        <v>41.48</v>
      </c>
      <c r="J878" s="1">
        <f t="shared" si="130"/>
        <v>2.9509936091830037E-2</v>
      </c>
      <c r="K878" s="1">
        <f t="shared" si="131"/>
        <v>3.6274634703718493E-2</v>
      </c>
      <c r="L878" s="1">
        <f t="shared" si="132"/>
        <v>8.9149920124625304E-2</v>
      </c>
      <c r="M878" s="1">
        <f t="shared" si="133"/>
        <v>-3.6017883076083432E-2</v>
      </c>
      <c r="N878" s="1">
        <f t="shared" si="134"/>
        <v>4.6982257327546129E-2</v>
      </c>
      <c r="O878" s="1">
        <f t="shared" si="135"/>
        <v>4.8359383054195876E-2</v>
      </c>
      <c r="P878" s="1">
        <f t="shared" si="136"/>
        <v>5.2784562469999401E-2</v>
      </c>
      <c r="Q878" s="1">
        <f t="shared" si="137"/>
        <v>3.4833028161098421E-2</v>
      </c>
    </row>
    <row r="879" spans="1:17" x14ac:dyDescent="0.2">
      <c r="A879" s="2" t="d">
        <v>2015-10-12</v>
      </c>
      <c r="B879">
        <v>78.290001000000004</v>
      </c>
      <c r="C879">
        <v>44.779998999999997</v>
      </c>
      <c r="D879">
        <v>69.230002999999996</v>
      </c>
      <c r="E879">
        <v>69.760002</v>
      </c>
      <c r="F879">
        <v>49.630001</v>
      </c>
      <c r="G879">
        <v>52.549999</v>
      </c>
      <c r="H879">
        <v>44.09</v>
      </c>
      <c r="I879">
        <v>41.970001000000003</v>
      </c>
      <c r="J879" s="1">
        <f t="shared" si="130"/>
        <v>4.6939841714717948E-2</v>
      </c>
      <c r="K879" s="1">
        <f t="shared" si="131"/>
        <v>4.6860339183277006E-2</v>
      </c>
      <c r="L879" s="1">
        <f t="shared" si="132"/>
        <v>0.10434996351906618</v>
      </c>
      <c r="M879" s="1">
        <f t="shared" si="133"/>
        <v>4.2160884350462627E-2</v>
      </c>
      <c r="N879" s="1">
        <f t="shared" si="134"/>
        <v>4.4286940006985423E-2</v>
      </c>
      <c r="O879" s="1">
        <f t="shared" si="135"/>
        <v>5.3549291131982459E-2</v>
      </c>
      <c r="P879" s="1">
        <f t="shared" si="136"/>
        <v>9.236597886924941E-2</v>
      </c>
      <c r="Q879" s="1">
        <f t="shared" si="137"/>
        <v>5.2836939040499756E-2</v>
      </c>
    </row>
    <row r="880" spans="1:17" x14ac:dyDescent="0.2">
      <c r="A880" s="2" t="d">
        <v>2015-10-19</v>
      </c>
      <c r="B880">
        <v>79.629997000000003</v>
      </c>
      <c r="C880">
        <v>44.59</v>
      </c>
      <c r="D880">
        <v>68.260002</v>
      </c>
      <c r="E880">
        <v>69.330001999999993</v>
      </c>
      <c r="F880">
        <v>50.740001999999997</v>
      </c>
      <c r="G880">
        <v>54.66</v>
      </c>
      <c r="H880">
        <v>45.02</v>
      </c>
      <c r="I880">
        <v>43.830002</v>
      </c>
      <c r="J880" s="1">
        <f t="shared" si="130"/>
        <v>4.8237763064406289E-2</v>
      </c>
      <c r="K880" s="1">
        <f t="shared" si="131"/>
        <v>2.8202961548937054E-2</v>
      </c>
      <c r="L880" s="1">
        <f t="shared" si="132"/>
        <v>6.6787421623163395E-2</v>
      </c>
      <c r="M880" s="1">
        <f t="shared" si="133"/>
        <v>1.511438418550903E-2</v>
      </c>
      <c r="N880" s="1">
        <f t="shared" si="134"/>
        <v>5.885248394539247E-2</v>
      </c>
      <c r="O880" s="1">
        <f t="shared" si="135"/>
        <v>8.0942612405382391E-2</v>
      </c>
      <c r="P880" s="1">
        <f t="shared" si="136"/>
        <v>8.4792581100463268E-2</v>
      </c>
      <c r="Q880" s="1">
        <f t="shared" si="137"/>
        <v>8.944105338475547E-2</v>
      </c>
    </row>
    <row r="881" spans="1:17" x14ac:dyDescent="0.2">
      <c r="A881" s="2" t="d">
        <v>2015-10-26</v>
      </c>
      <c r="B881">
        <v>80.970000999999996</v>
      </c>
      <c r="C881">
        <v>43.75</v>
      </c>
      <c r="D881">
        <v>68.029999000000004</v>
      </c>
      <c r="E881">
        <v>71.339995999999999</v>
      </c>
      <c r="F881">
        <v>49.880001</v>
      </c>
      <c r="G881">
        <v>54.27</v>
      </c>
      <c r="H881">
        <v>45.279998999999997</v>
      </c>
      <c r="I881">
        <v>43.650002000000001</v>
      </c>
      <c r="J881" s="1">
        <f t="shared" si="130"/>
        <v>4.0966090672335795E-2</v>
      </c>
      <c r="K881" s="1">
        <f t="shared" si="131"/>
        <v>-9.1389084594714739E-4</v>
      </c>
      <c r="L881" s="1">
        <f t="shared" si="132"/>
        <v>-1.3287820441880942E-2</v>
      </c>
      <c r="M881" s="1">
        <f t="shared" si="133"/>
        <v>4.1499645614548497E-2</v>
      </c>
      <c r="N881" s="1">
        <f t="shared" si="134"/>
        <v>8.4558989850391491E-3</v>
      </c>
      <c r="O881" s="1">
        <f t="shared" si="135"/>
        <v>1.6535425365327615E-2</v>
      </c>
      <c r="P881" s="1">
        <f t="shared" si="136"/>
        <v>2.5272439460040319E-2</v>
      </c>
      <c r="Q881" s="1">
        <f t="shared" si="137"/>
        <v>5.0991944743298573E-2</v>
      </c>
    </row>
    <row r="882" spans="1:17" x14ac:dyDescent="0.2">
      <c r="A882" s="2" t="d">
        <v>2015-11-02</v>
      </c>
      <c r="B882">
        <v>81.419998000000007</v>
      </c>
      <c r="C882">
        <v>42.25</v>
      </c>
      <c r="D882">
        <v>69.800003000000004</v>
      </c>
      <c r="E882">
        <v>71.75</v>
      </c>
      <c r="F882">
        <v>49.18</v>
      </c>
      <c r="G882">
        <v>54.860000999999997</v>
      </c>
      <c r="H882">
        <v>45.330002</v>
      </c>
      <c r="I882">
        <v>44.34</v>
      </c>
      <c r="J882" s="1">
        <f t="shared" si="130"/>
        <v>3.9201024817997206E-2</v>
      </c>
      <c r="K882" s="1">
        <f t="shared" si="131"/>
        <v>-5.8157235036027655E-2</v>
      </c>
      <c r="L882" s="1">
        <f t="shared" si="132"/>
        <v>8.1997147245206538E-3</v>
      </c>
      <c r="M882" s="1">
        <f t="shared" si="133"/>
        <v>2.8127046369281834E-2</v>
      </c>
      <c r="N882" s="1">
        <f t="shared" si="134"/>
        <v>-9.108472960406077E-3</v>
      </c>
      <c r="O882" s="1">
        <f t="shared" si="135"/>
        <v>4.3019425444210002E-2</v>
      </c>
      <c r="P882" s="1">
        <f t="shared" si="136"/>
        <v>2.7736109703801824E-2</v>
      </c>
      <c r="Q882" s="1">
        <f t="shared" si="137"/>
        <v>5.4932103016123342E-2</v>
      </c>
    </row>
    <row r="883" spans="1:17" x14ac:dyDescent="0.2">
      <c r="A883" s="2" t="d">
        <v>2015-11-09</v>
      </c>
      <c r="B883">
        <v>77.730002999999996</v>
      </c>
      <c r="C883">
        <v>42.540000999999997</v>
      </c>
      <c r="D883">
        <v>65.980002999999996</v>
      </c>
      <c r="E883">
        <v>69.569999999999993</v>
      </c>
      <c r="F883">
        <v>47.830002</v>
      </c>
      <c r="G883">
        <v>53.52</v>
      </c>
      <c r="H883">
        <v>44.400002000000001</v>
      </c>
      <c r="I883">
        <v>42.369999</v>
      </c>
      <c r="J883" s="1">
        <f t="shared" si="130"/>
        <v>-2.4149546757844923E-2</v>
      </c>
      <c r="K883" s="1">
        <f t="shared" si="131"/>
        <v>-4.70647853600073E-2</v>
      </c>
      <c r="L883" s="1">
        <f t="shared" si="132"/>
        <v>-3.3972261509538845E-2</v>
      </c>
      <c r="M883" s="1">
        <f t="shared" si="133"/>
        <v>3.4556981336105715E-3</v>
      </c>
      <c r="N883" s="1">
        <f t="shared" si="134"/>
        <v>-5.9061494080803557E-2</v>
      </c>
      <c r="O883" s="1">
        <f t="shared" si="135"/>
        <v>-2.1076764679948814E-2</v>
      </c>
      <c r="P883" s="1">
        <f t="shared" si="136"/>
        <v>-1.3867320995363103E-2</v>
      </c>
      <c r="Q883" s="1">
        <f t="shared" si="137"/>
        <v>-3.3878019024700536E-2</v>
      </c>
    </row>
    <row r="884" spans="1:17" x14ac:dyDescent="0.2">
      <c r="A884" s="2" t="d">
        <v>2015-11-16</v>
      </c>
      <c r="B884">
        <v>81.230002999999996</v>
      </c>
      <c r="C884">
        <v>43.389999000000003</v>
      </c>
      <c r="D884">
        <v>66.900002000000001</v>
      </c>
      <c r="E884">
        <v>71.519997000000004</v>
      </c>
      <c r="F884">
        <v>49.080002</v>
      </c>
      <c r="G884">
        <v>55.369999</v>
      </c>
      <c r="H884">
        <v>45.529998999999997</v>
      </c>
      <c r="I884">
        <v>44.200001</v>
      </c>
      <c r="J884" s="1">
        <f t="shared" si="130"/>
        <v>3.2059459467536863E-3</v>
      </c>
      <c r="K884" s="1">
        <f t="shared" si="131"/>
        <v>-8.2626360401492627E-3</v>
      </c>
      <c r="L884" s="1">
        <f t="shared" si="132"/>
        <v>-1.674977262802347E-2</v>
      </c>
      <c r="M884" s="1">
        <f t="shared" si="133"/>
        <v>2.5199650577313768E-3</v>
      </c>
      <c r="N884" s="1">
        <f t="shared" si="134"/>
        <v>-1.6168480267444912E-2</v>
      </c>
      <c r="O884" s="1">
        <f t="shared" si="135"/>
        <v>2.0066324699240575E-2</v>
      </c>
      <c r="P884" s="1">
        <f t="shared" si="136"/>
        <v>5.5060155730284168E-3</v>
      </c>
      <c r="Q884" s="1">
        <f t="shared" si="137"/>
        <v>1.2521483603461456E-2</v>
      </c>
    </row>
    <row r="885" spans="1:17" x14ac:dyDescent="0.2">
      <c r="A885" s="2" t="d">
        <v>2015-11-23</v>
      </c>
      <c r="B885">
        <v>81.470000999999996</v>
      </c>
      <c r="C885">
        <v>42.75</v>
      </c>
      <c r="D885">
        <v>67.769997000000004</v>
      </c>
      <c r="E885">
        <v>72.089995999999999</v>
      </c>
      <c r="F885">
        <v>49.959999000000003</v>
      </c>
      <c r="G885">
        <v>55.099997999999999</v>
      </c>
      <c r="H885">
        <v>45.619999</v>
      </c>
      <c r="I885">
        <v>43.91</v>
      </c>
      <c r="J885" s="1">
        <f t="shared" si="130"/>
        <v>6.1394808616375431E-4</v>
      </c>
      <c r="K885" s="1">
        <f t="shared" si="131"/>
        <v>1.1764841579586431E-2</v>
      </c>
      <c r="L885" s="1">
        <f t="shared" si="132"/>
        <v>-2.9514477867622936E-2</v>
      </c>
      <c r="M885" s="1">
        <f t="shared" si="133"/>
        <v>4.7274282905572949E-3</v>
      </c>
      <c r="N885" s="1">
        <f t="shared" si="134"/>
        <v>1.5735628453317559E-2</v>
      </c>
      <c r="O885" s="1">
        <f t="shared" si="135"/>
        <v>4.3651761235533179E-3</v>
      </c>
      <c r="P885" s="1">
        <f t="shared" si="136"/>
        <v>6.3770858623830905E-3</v>
      </c>
      <c r="Q885" s="1">
        <f t="shared" si="137"/>
        <v>-9.7451196145395373E-3</v>
      </c>
    </row>
    <row r="886" spans="1:17" x14ac:dyDescent="0.2">
      <c r="A886" s="2" t="d">
        <v>2015-11-30</v>
      </c>
      <c r="B886">
        <v>81.220000999999996</v>
      </c>
      <c r="C886">
        <v>42.470001000000003</v>
      </c>
      <c r="D886">
        <v>64.699996999999996</v>
      </c>
      <c r="E886">
        <v>71.779999000000004</v>
      </c>
      <c r="F886">
        <v>50.439999</v>
      </c>
      <c r="G886">
        <v>54.560001</v>
      </c>
      <c r="H886">
        <v>45.82</v>
      </c>
      <c r="I886">
        <v>44.57</v>
      </c>
      <c r="J886" s="1">
        <f t="shared" si="130"/>
        <v>4.3920212733125533E-2</v>
      </c>
      <c r="K886" s="1">
        <f t="shared" si="131"/>
        <v>-1.6468654081659669E-3</v>
      </c>
      <c r="L886" s="1">
        <f t="shared" si="132"/>
        <v>-1.9590556129755899E-2</v>
      </c>
      <c r="M886" s="1">
        <f t="shared" si="133"/>
        <v>3.1272431852453958E-2</v>
      </c>
      <c r="N886" s="1">
        <f t="shared" si="134"/>
        <v>5.3131391764218092E-2</v>
      </c>
      <c r="O886" s="1">
        <f t="shared" si="135"/>
        <v>1.9245616043679116E-2</v>
      </c>
      <c r="P886" s="1">
        <f t="shared" si="136"/>
        <v>3.1481162542126274E-2</v>
      </c>
      <c r="Q886" s="1">
        <f t="shared" si="137"/>
        <v>5.0620445921601878E-2</v>
      </c>
    </row>
    <row r="887" spans="1:17" x14ac:dyDescent="0.2">
      <c r="A887" s="2" t="d">
        <v>2015-12-07</v>
      </c>
      <c r="B887">
        <v>78.059997999999993</v>
      </c>
      <c r="C887">
        <v>41.790000999999997</v>
      </c>
      <c r="D887">
        <v>60.459999000000003</v>
      </c>
      <c r="E887">
        <v>70.300003000000004</v>
      </c>
      <c r="F887">
        <v>49.48</v>
      </c>
      <c r="G887">
        <v>52.610000999999997</v>
      </c>
      <c r="H887">
        <v>43.939999</v>
      </c>
      <c r="I887">
        <v>42.799999</v>
      </c>
      <c r="J887" s="1">
        <f t="shared" si="130"/>
        <v>-3.9806937863878129E-2</v>
      </c>
      <c r="K887" s="1">
        <f t="shared" si="131"/>
        <v>-3.7571876374480902E-2</v>
      </c>
      <c r="L887" s="1">
        <f t="shared" si="132"/>
        <v>-0.10121702421809775</v>
      </c>
      <c r="M887" s="1">
        <f t="shared" si="133"/>
        <v>-1.7205247428077605E-2</v>
      </c>
      <c r="N887" s="1">
        <f t="shared" si="134"/>
        <v>8.1168869317810675E-3</v>
      </c>
      <c r="O887" s="1">
        <f t="shared" si="135"/>
        <v>-5.1131678024045328E-2</v>
      </c>
      <c r="P887" s="1">
        <f t="shared" si="136"/>
        <v>-3.5546383184992765E-2</v>
      </c>
      <c r="Q887" s="1">
        <f t="shared" si="137"/>
        <v>-3.2186732484821762E-2</v>
      </c>
    </row>
    <row r="888" spans="1:17" x14ac:dyDescent="0.2">
      <c r="A888" s="2" t="d">
        <v>2015-12-14</v>
      </c>
      <c r="B888">
        <v>77.330001999999993</v>
      </c>
      <c r="C888">
        <v>42.509998000000003</v>
      </c>
      <c r="D888">
        <v>58.790000999999997</v>
      </c>
      <c r="E888">
        <v>70.489998</v>
      </c>
      <c r="F888">
        <v>49.34</v>
      </c>
      <c r="G888">
        <v>51.740001999999997</v>
      </c>
      <c r="H888">
        <v>42.27</v>
      </c>
      <c r="I888">
        <v>42.169998</v>
      </c>
      <c r="J888" s="1">
        <f t="shared" si="130"/>
        <v>-5.2152862112879665E-2</v>
      </c>
      <c r="K888" s="1">
        <f t="shared" si="131"/>
        <v>-5.6299000598249447E-3</v>
      </c>
      <c r="L888" s="1">
        <f t="shared" si="132"/>
        <v>-0.14214778545678683</v>
      </c>
      <c r="M888" s="1">
        <f t="shared" si="133"/>
        <v>-2.2444455517322881E-2</v>
      </c>
      <c r="N888" s="1">
        <f t="shared" si="134"/>
        <v>-1.2487554140153293E-2</v>
      </c>
      <c r="O888" s="1">
        <f t="shared" si="135"/>
        <v>-6.2918464448532649E-2</v>
      </c>
      <c r="P888" s="1">
        <f t="shared" si="136"/>
        <v>-7.6268580357332624E-2</v>
      </c>
      <c r="Q888" s="1">
        <f t="shared" si="137"/>
        <v>-4.0433064242239476E-2</v>
      </c>
    </row>
    <row r="889" spans="1:17" x14ac:dyDescent="0.2">
      <c r="A889" s="2" t="d">
        <v>2015-12-21</v>
      </c>
      <c r="B889">
        <v>78.480002999999996</v>
      </c>
      <c r="C889">
        <v>43.470001000000003</v>
      </c>
      <c r="D889">
        <v>61.57</v>
      </c>
      <c r="E889">
        <v>72.449996999999996</v>
      </c>
      <c r="F889">
        <v>50.869999</v>
      </c>
      <c r="G889">
        <v>53.459999000000003</v>
      </c>
      <c r="H889">
        <v>44.110000999999997</v>
      </c>
      <c r="I889">
        <v>43.25</v>
      </c>
      <c r="J889" s="1">
        <f t="shared" si="130"/>
        <v>-3.4317681086983409E-2</v>
      </c>
      <c r="K889" s="1">
        <f t="shared" si="131"/>
        <v>2.3273100133859251E-2</v>
      </c>
      <c r="L889" s="1">
        <f t="shared" si="132"/>
        <v>-4.9586416215883375E-2</v>
      </c>
      <c r="M889" s="1">
        <f t="shared" si="133"/>
        <v>9.2907555708189767E-3</v>
      </c>
      <c r="N889" s="1">
        <f t="shared" si="134"/>
        <v>8.4888479055385234E-3</v>
      </c>
      <c r="O889" s="1">
        <f t="shared" si="135"/>
        <v>-2.0367339858453667E-2</v>
      </c>
      <c r="P889" s="1">
        <f t="shared" si="136"/>
        <v>-3.8034140237905238E-2</v>
      </c>
      <c r="Q889" s="1">
        <f t="shared" si="137"/>
        <v>-3.0063753580576096E-2</v>
      </c>
    </row>
    <row r="890" spans="1:17" x14ac:dyDescent="0.2">
      <c r="A890" s="2" t="d">
        <v>2015-12-28</v>
      </c>
      <c r="B890">
        <v>78.160004000000001</v>
      </c>
      <c r="C890">
        <v>43.279998999999997</v>
      </c>
      <c r="D890">
        <v>60.32</v>
      </c>
      <c r="E890">
        <v>72.029999000000004</v>
      </c>
      <c r="F890">
        <v>50.490001999999997</v>
      </c>
      <c r="G890">
        <v>53.009998000000003</v>
      </c>
      <c r="H890">
        <v>43.419998</v>
      </c>
      <c r="I890">
        <v>42.830002</v>
      </c>
      <c r="J890" s="1">
        <f t="shared" si="130"/>
        <v>1.2803227804470715E-3</v>
      </c>
      <c r="K890" s="1">
        <f t="shared" si="131"/>
        <v>3.5033511043871882E-2</v>
      </c>
      <c r="L890" s="1">
        <f t="shared" si="132"/>
        <v>-2.3182491117502316E-3</v>
      </c>
      <c r="M890" s="1">
        <f t="shared" si="133"/>
        <v>2.4310843527295709E-2</v>
      </c>
      <c r="N890" s="1">
        <f t="shared" si="134"/>
        <v>2.0206788958340799E-2</v>
      </c>
      <c r="O890" s="1">
        <f t="shared" si="135"/>
        <v>7.574302520474749E-3</v>
      </c>
      <c r="P890" s="1">
        <f t="shared" si="136"/>
        <v>-1.1904925809735126E-2</v>
      </c>
      <c r="Q890" s="1">
        <f t="shared" si="137"/>
        <v>7.0075910025472728E-4</v>
      </c>
    </row>
    <row r="891" spans="1:17" x14ac:dyDescent="0.2">
      <c r="A891" s="2" t="d">
        <v>2016-01-04</v>
      </c>
      <c r="B891">
        <v>73.610000999999997</v>
      </c>
      <c r="C891">
        <v>43.110000999999997</v>
      </c>
      <c r="D891">
        <v>56.049999</v>
      </c>
      <c r="E891">
        <v>68.019997000000004</v>
      </c>
      <c r="F891">
        <v>49.02</v>
      </c>
      <c r="G891">
        <v>49.720001000000003</v>
      </c>
      <c r="H891">
        <v>40.060001</v>
      </c>
      <c r="I891">
        <v>40.090000000000003</v>
      </c>
      <c r="J891" s="1">
        <f t="shared" si="130"/>
        <v>-4.9301104828402331E-2</v>
      </c>
      <c r="K891" s="1">
        <f t="shared" si="131"/>
        <v>1.4015716632572736E-2</v>
      </c>
      <c r="L891" s="1">
        <f t="shared" si="132"/>
        <v>-4.7727657746903324E-2</v>
      </c>
      <c r="M891" s="1">
        <f t="shared" si="133"/>
        <v>-3.5669091938591607E-2</v>
      </c>
      <c r="N891" s="1">
        <f t="shared" si="134"/>
        <v>-6.5067330012440871E-3</v>
      </c>
      <c r="O891" s="1">
        <f t="shared" si="135"/>
        <v>-3.9823928657553867E-2</v>
      </c>
      <c r="P891" s="1">
        <f t="shared" si="136"/>
        <v>-5.3699259378470587E-2</v>
      </c>
      <c r="Q891" s="1">
        <f t="shared" si="137"/>
        <v>-5.0582093676970856E-2</v>
      </c>
    </row>
    <row r="892" spans="1:17" x14ac:dyDescent="0.2">
      <c r="A892" s="2" t="d">
        <v>2016-01-11</v>
      </c>
      <c r="B892">
        <v>71.5</v>
      </c>
      <c r="C892">
        <v>43.41</v>
      </c>
      <c r="D892">
        <v>54.349997999999999</v>
      </c>
      <c r="E892">
        <v>66.870002999999997</v>
      </c>
      <c r="F892">
        <v>48.299999</v>
      </c>
      <c r="G892">
        <v>48.650002000000001</v>
      </c>
      <c r="H892">
        <v>38.25</v>
      </c>
      <c r="I892">
        <v>39.340000000000003</v>
      </c>
      <c r="J892" s="1">
        <f t="shared" si="130"/>
        <v>-9.3146403783444562E-2</v>
      </c>
      <c r="K892" s="1">
        <f t="shared" si="131"/>
        <v>-1.3812386935691996E-3</v>
      </c>
      <c r="L892" s="1">
        <f t="shared" si="132"/>
        <v>-0.12473016215442907</v>
      </c>
      <c r="M892" s="1">
        <f t="shared" si="133"/>
        <v>-8.0146146429769499E-2</v>
      </c>
      <c r="N892" s="1">
        <f t="shared" si="134"/>
        <v>-5.1841799222128775E-2</v>
      </c>
      <c r="O892" s="1">
        <f t="shared" si="135"/>
        <v>-9.4281842263216203E-2</v>
      </c>
      <c r="P892" s="1">
        <f t="shared" si="136"/>
        <v>-0.14254297651489947</v>
      </c>
      <c r="Q892" s="1">
        <f t="shared" si="137"/>
        <v>-9.4755420416975211E-2</v>
      </c>
    </row>
    <row r="893" spans="1:17" x14ac:dyDescent="0.2">
      <c r="A893" s="2" t="d">
        <v>2016-01-18</v>
      </c>
      <c r="B893">
        <v>73.309997999999993</v>
      </c>
      <c r="C893">
        <v>43.799999</v>
      </c>
      <c r="D893">
        <v>55.740001999999997</v>
      </c>
      <c r="E893">
        <v>67.849997999999999</v>
      </c>
      <c r="F893">
        <v>49.290000999999997</v>
      </c>
      <c r="G893">
        <v>48.639999000000003</v>
      </c>
      <c r="H893">
        <v>38.509998000000003</v>
      </c>
      <c r="I893">
        <v>40.380001</v>
      </c>
      <c r="J893" s="1">
        <f t="shared" si="130"/>
        <v>-6.4061060957511629E-2</v>
      </c>
      <c r="K893" s="1">
        <f t="shared" si="131"/>
        <v>1.1943183118484564E-2</v>
      </c>
      <c r="L893" s="1">
        <f t="shared" si="132"/>
        <v>-7.8965665765023715E-2</v>
      </c>
      <c r="M893" s="1">
        <f t="shared" si="133"/>
        <v>-5.9783328214076566E-2</v>
      </c>
      <c r="N893" s="1">
        <f t="shared" si="134"/>
        <v>-2.4054095477250837E-2</v>
      </c>
      <c r="O893" s="1">
        <f t="shared" si="135"/>
        <v>-8.6034320172282783E-2</v>
      </c>
      <c r="P893" s="1">
        <f t="shared" si="136"/>
        <v>-0.12000222249616821</v>
      </c>
      <c r="Q893" s="1">
        <f t="shared" si="137"/>
        <v>-5.8904200674093285E-2</v>
      </c>
    </row>
    <row r="894" spans="1:17" x14ac:dyDescent="0.2">
      <c r="A894" s="2" t="d">
        <v>2016-01-25</v>
      </c>
      <c r="B894">
        <v>74.110000999999997</v>
      </c>
      <c r="C894">
        <v>45.419998</v>
      </c>
      <c r="D894">
        <v>58.209999000000003</v>
      </c>
      <c r="E894">
        <v>66.470000999999996</v>
      </c>
      <c r="F894">
        <v>50.759998000000003</v>
      </c>
      <c r="G894">
        <v>49.990001999999997</v>
      </c>
      <c r="H894">
        <v>38.770000000000003</v>
      </c>
      <c r="I894">
        <v>41.240001999999997</v>
      </c>
      <c r="J894" s="1">
        <f t="shared" si="130"/>
        <v>6.7695898009978092E-3</v>
      </c>
      <c r="K894" s="1">
        <f t="shared" si="131"/>
        <v>5.2197480688429027E-2</v>
      </c>
      <c r="L894" s="1">
        <f t="shared" si="132"/>
        <v>3.7813012427509715E-2</v>
      </c>
      <c r="M894" s="1">
        <f t="shared" si="133"/>
        <v>-2.3051002376502178E-2</v>
      </c>
      <c r="N894" s="1">
        <f t="shared" si="134"/>
        <v>3.4880225345116332E-2</v>
      </c>
      <c r="O894" s="1">
        <f t="shared" si="135"/>
        <v>5.4157386783387322E-3</v>
      </c>
      <c r="P894" s="1">
        <f t="shared" si="136"/>
        <v>-3.2731603517390226E-2</v>
      </c>
      <c r="Q894" s="1">
        <f t="shared" si="137"/>
        <v>2.8281780990947414E-2</v>
      </c>
    </row>
    <row r="895" spans="1:17" x14ac:dyDescent="0.2">
      <c r="A895" s="2" t="d">
        <v>2016-02-01</v>
      </c>
      <c r="B895">
        <v>70.160004000000001</v>
      </c>
      <c r="C895">
        <v>46.57</v>
      </c>
      <c r="D895">
        <v>55.939999</v>
      </c>
      <c r="E895">
        <v>64.400002000000001</v>
      </c>
      <c r="F895">
        <v>49.630001</v>
      </c>
      <c r="G895">
        <v>50.040000999999997</v>
      </c>
      <c r="H895">
        <v>40.610000999999997</v>
      </c>
      <c r="I895">
        <v>39.5</v>
      </c>
      <c r="J895" s="1">
        <f t="shared" si="130"/>
        <v>-1.8919044623493256E-2</v>
      </c>
      <c r="K895" s="1">
        <f t="shared" si="131"/>
        <v>7.0266727682783719E-2</v>
      </c>
      <c r="L895" s="1">
        <f t="shared" si="132"/>
        <v>2.8835093128827854E-2</v>
      </c>
      <c r="M895" s="1">
        <f t="shared" si="133"/>
        <v>-3.7636816762845436E-2</v>
      </c>
      <c r="N895" s="1">
        <f t="shared" si="134"/>
        <v>2.7163969793859512E-2</v>
      </c>
      <c r="O895" s="1">
        <f t="shared" si="135"/>
        <v>2.8170855840740569E-2</v>
      </c>
      <c r="P895" s="1">
        <f t="shared" si="136"/>
        <v>5.9870806050137983E-2</v>
      </c>
      <c r="Q895" s="1">
        <f t="shared" si="137"/>
        <v>4.0588589461630024E-3</v>
      </c>
    </row>
    <row r="896" spans="1:17" x14ac:dyDescent="0.2">
      <c r="A896" s="2" t="d">
        <v>2016-02-08</v>
      </c>
      <c r="B896">
        <v>69.790001000000004</v>
      </c>
      <c r="C896">
        <v>45.560001</v>
      </c>
      <c r="D896">
        <v>55.279998999999997</v>
      </c>
      <c r="E896">
        <v>64.370002999999997</v>
      </c>
      <c r="F896">
        <v>50.07</v>
      </c>
      <c r="G896">
        <v>49.669998</v>
      </c>
      <c r="H896">
        <v>39.939999</v>
      </c>
      <c r="I896">
        <v>39.270000000000003</v>
      </c>
      <c r="J896" s="1">
        <f t="shared" si="130"/>
        <v>-4.9206250596326467E-2</v>
      </c>
      <c r="K896" s="1">
        <f t="shared" si="131"/>
        <v>3.9396365976709237E-2</v>
      </c>
      <c r="L896" s="1">
        <f t="shared" si="132"/>
        <v>-8.2868965649877096E-3</v>
      </c>
      <c r="M896" s="1">
        <f t="shared" si="133"/>
        <v>-5.2651624134005752E-2</v>
      </c>
      <c r="N896" s="1">
        <f t="shared" si="134"/>
        <v>1.5700785336476362E-2</v>
      </c>
      <c r="O896" s="1">
        <f t="shared" si="135"/>
        <v>2.0954871754803463E-2</v>
      </c>
      <c r="P896" s="1">
        <f t="shared" si="136"/>
        <v>3.646040705785878E-2</v>
      </c>
      <c r="Q896" s="1">
        <f t="shared" si="137"/>
        <v>-2.7873769059507864E-2</v>
      </c>
    </row>
    <row r="897" spans="1:17" x14ac:dyDescent="0.2">
      <c r="A897" s="2" t="d">
        <v>2016-02-15</v>
      </c>
      <c r="B897">
        <v>72.739998</v>
      </c>
      <c r="C897">
        <v>46.200001</v>
      </c>
      <c r="D897">
        <v>56.810001</v>
      </c>
      <c r="E897">
        <v>65.930000000000007</v>
      </c>
      <c r="F897">
        <v>50.84</v>
      </c>
      <c r="G897">
        <v>51.32</v>
      </c>
      <c r="H897">
        <v>40.75</v>
      </c>
      <c r="I897">
        <v>40.659999999999997</v>
      </c>
      <c r="J897" s="1">
        <f t="shared" si="130"/>
        <v>-1.8659077393068817E-2</v>
      </c>
      <c r="K897" s="1">
        <f t="shared" si="131"/>
        <v>1.7027327088768529E-2</v>
      </c>
      <c r="L897" s="1">
        <f t="shared" si="132"/>
        <v>-2.4344759932895147E-2</v>
      </c>
      <c r="M897" s="1">
        <f t="shared" si="133"/>
        <v>-8.1571599726628207E-3</v>
      </c>
      <c r="N897" s="1">
        <f t="shared" si="134"/>
        <v>1.5748428761704406E-3</v>
      </c>
      <c r="O897" s="1">
        <f t="shared" si="135"/>
        <v>2.6257514313956027E-2</v>
      </c>
      <c r="P897" s="1">
        <f t="shared" si="136"/>
        <v>4.9809088004033913E-2</v>
      </c>
      <c r="Q897" s="1">
        <f t="shared" si="137"/>
        <v>-1.416389944516263E-2</v>
      </c>
    </row>
    <row r="898" spans="1:17" x14ac:dyDescent="0.2">
      <c r="A898" s="2" t="d">
        <v>2016-02-22</v>
      </c>
      <c r="B898">
        <v>74.830001999999993</v>
      </c>
      <c r="C898">
        <v>46.169998</v>
      </c>
      <c r="D898">
        <v>57.23</v>
      </c>
      <c r="E898">
        <v>67.300003000000004</v>
      </c>
      <c r="F898">
        <v>51.09</v>
      </c>
      <c r="G898">
        <v>52.450001</v>
      </c>
      <c r="H898">
        <v>42.060001</v>
      </c>
      <c r="I898">
        <v>41.259998000000003</v>
      </c>
      <c r="J898" s="1">
        <f t="shared" si="130"/>
        <v>6.444049574304643E-2</v>
      </c>
      <c r="K898" s="1">
        <f t="shared" si="131"/>
        <v>-8.6263637935612494E-3</v>
      </c>
      <c r="L898" s="1">
        <f t="shared" si="132"/>
        <v>2.2798566523493262E-2</v>
      </c>
      <c r="M898" s="1">
        <f t="shared" si="133"/>
        <v>4.404661706099619E-2</v>
      </c>
      <c r="N898" s="1">
        <f t="shared" si="134"/>
        <v>2.8993273594254122E-2</v>
      </c>
      <c r="O898" s="1">
        <f t="shared" si="135"/>
        <v>4.7037648325359928E-2</v>
      </c>
      <c r="P898" s="1">
        <f t="shared" si="136"/>
        <v>3.5082827727429454E-2</v>
      </c>
      <c r="Q898" s="1">
        <f t="shared" si="137"/>
        <v>4.3592787262931046E-2</v>
      </c>
    </row>
    <row r="899" spans="1:17" x14ac:dyDescent="0.2">
      <c r="A899" s="2" t="d">
        <v>2016-02-29</v>
      </c>
      <c r="B899">
        <v>76.720000999999996</v>
      </c>
      <c r="C899">
        <v>47.110000999999997</v>
      </c>
      <c r="D899">
        <v>60.959999000000003</v>
      </c>
      <c r="E899">
        <v>67.410004000000001</v>
      </c>
      <c r="F899">
        <v>52.040000999999997</v>
      </c>
      <c r="G899">
        <v>53.779998999999997</v>
      </c>
      <c r="H899">
        <v>43.459999000000003</v>
      </c>
      <c r="I899">
        <v>42.419998</v>
      </c>
      <c r="J899" s="1">
        <f t="shared" si="130"/>
        <v>9.4671696251832888E-2</v>
      </c>
      <c r="K899" s="1">
        <f t="shared" si="131"/>
        <v>3.345515341080587E-2</v>
      </c>
      <c r="L899" s="1">
        <f t="shared" si="132"/>
        <v>9.7806733604502011E-2</v>
      </c>
      <c r="M899" s="1">
        <f t="shared" si="133"/>
        <v>4.6145701533637895E-2</v>
      </c>
      <c r="N899" s="1">
        <f t="shared" si="134"/>
        <v>3.8590646518438472E-2</v>
      </c>
      <c r="O899" s="1">
        <f t="shared" si="135"/>
        <v>7.9500543392941159E-2</v>
      </c>
      <c r="P899" s="1">
        <f t="shared" si="136"/>
        <v>8.4462648868506865E-2</v>
      </c>
      <c r="Q899" s="1">
        <f t="shared" si="137"/>
        <v>7.7159033399045049E-2</v>
      </c>
    </row>
    <row r="900" spans="1:17" x14ac:dyDescent="0.2">
      <c r="A900" s="2" t="d">
        <v>2016-03-07</v>
      </c>
      <c r="B900">
        <v>77.300003000000004</v>
      </c>
      <c r="C900">
        <v>48.150002000000001</v>
      </c>
      <c r="D900">
        <v>62.360000999999997</v>
      </c>
      <c r="E900">
        <v>68.589995999999999</v>
      </c>
      <c r="F900">
        <v>52.450001</v>
      </c>
      <c r="G900">
        <v>54.040000999999997</v>
      </c>
      <c r="H900">
        <v>44.400002000000001</v>
      </c>
      <c r="I900">
        <v>42.869999</v>
      </c>
      <c r="J900" s="1">
        <f t="shared" si="130"/>
        <v>6.0802582339553185E-2</v>
      </c>
      <c r="K900" s="1">
        <f t="shared" si="131"/>
        <v>4.1341360048283191E-2</v>
      </c>
      <c r="L900" s="1">
        <f t="shared" si="132"/>
        <v>9.3211676053925954E-2</v>
      </c>
      <c r="M900" s="1">
        <f t="shared" si="133"/>
        <v>3.9553120068480829E-2</v>
      </c>
      <c r="N900" s="1">
        <f t="shared" si="134"/>
        <v>3.1176907586829485E-2</v>
      </c>
      <c r="O900" s="1">
        <f t="shared" si="135"/>
        <v>5.1643991849373516E-2</v>
      </c>
      <c r="P900" s="1">
        <f t="shared" si="136"/>
        <v>8.578367479635142E-2</v>
      </c>
      <c r="Q900" s="1">
        <f t="shared" si="137"/>
        <v>5.2927449083349613E-2</v>
      </c>
    </row>
    <row r="901" spans="1:17" x14ac:dyDescent="0.2">
      <c r="A901" s="2" t="d">
        <v>2016-03-14</v>
      </c>
      <c r="B901">
        <v>78.089995999999999</v>
      </c>
      <c r="C901">
        <v>48.630001</v>
      </c>
      <c r="D901">
        <v>63.490001999999997</v>
      </c>
      <c r="E901">
        <v>66.839995999999999</v>
      </c>
      <c r="F901">
        <v>52.650002000000001</v>
      </c>
      <c r="G901">
        <v>55.630001</v>
      </c>
      <c r="H901">
        <v>45.419998</v>
      </c>
      <c r="I901">
        <v>43.59</v>
      </c>
      <c r="J901" s="1">
        <f t="shared" si="130"/>
        <v>4.2643055632119245E-2</v>
      </c>
      <c r="K901" s="1">
        <f t="shared" si="131"/>
        <v>5.1910451778407814E-2</v>
      </c>
      <c r="L901" s="1">
        <f t="shared" si="132"/>
        <v>0.10380420826237094</v>
      </c>
      <c r="M901" s="1">
        <f t="shared" si="133"/>
        <v>-6.8586373444176254E-3</v>
      </c>
      <c r="N901" s="1">
        <f t="shared" si="134"/>
        <v>3.0077493223981816E-2</v>
      </c>
      <c r="O901" s="1">
        <f t="shared" si="135"/>
        <v>5.8862288155030931E-2</v>
      </c>
      <c r="P901" s="1">
        <f t="shared" si="136"/>
        <v>7.6855298593833776E-2</v>
      </c>
      <c r="Q901" s="1">
        <f t="shared" si="137"/>
        <v>5.4934307080294037E-2</v>
      </c>
    </row>
    <row r="902" spans="1:17" x14ac:dyDescent="0.2">
      <c r="A902" s="2" t="d">
        <v>2016-03-21</v>
      </c>
      <c r="B902">
        <v>77.550003000000004</v>
      </c>
      <c r="C902">
        <v>48.91</v>
      </c>
      <c r="D902">
        <v>61.84</v>
      </c>
      <c r="E902">
        <v>67.389999000000003</v>
      </c>
      <c r="F902">
        <v>52.32</v>
      </c>
      <c r="G902">
        <v>55.119999</v>
      </c>
      <c r="H902">
        <v>44.549999</v>
      </c>
      <c r="I902">
        <v>43.619999</v>
      </c>
      <c r="J902" s="1">
        <f t="shared" ref="J902:J965" si="138">LN(B902/B899)</f>
        <v>1.0760484697673166E-2</v>
      </c>
      <c r="K902" s="1">
        <f t="shared" ref="K902:K965" si="139">LN(C902/C899)</f>
        <v>3.7496560612400642E-2</v>
      </c>
      <c r="L902" s="1">
        <f t="shared" ref="L902:L965" si="140">LN(D902/D899)</f>
        <v>1.4332509304975254E-2</v>
      </c>
      <c r="M902" s="1">
        <f t="shared" ref="M902:M965" si="141">LN(E902/E899)</f>
        <v>-2.9681008459412115E-4</v>
      </c>
      <c r="N902" s="1">
        <f t="shared" ref="N902:N965" si="142">LN(F902/F899)</f>
        <v>5.36603428865127E-3</v>
      </c>
      <c r="O902" s="1">
        <f t="shared" ref="O902:O965" si="143">LN(G902/G899)</f>
        <v>2.4610976316722492E-2</v>
      </c>
      <c r="P902" s="1">
        <f t="shared" ref="P902:P965" si="144">LN(H902/H899)</f>
        <v>2.4771179651509618E-2</v>
      </c>
      <c r="Q902" s="1">
        <f t="shared" ref="Q902:Q965" si="145">LN(I902/I899)</f>
        <v>2.7895835859255716E-2</v>
      </c>
    </row>
    <row r="903" spans="1:17" x14ac:dyDescent="0.2">
      <c r="A903" s="2" t="d">
        <v>2016-03-28</v>
      </c>
      <c r="B903">
        <v>79.430000000000007</v>
      </c>
      <c r="C903">
        <v>49.810001</v>
      </c>
      <c r="D903">
        <v>61.060001</v>
      </c>
      <c r="E903">
        <v>68.550003000000004</v>
      </c>
      <c r="F903">
        <v>53.619999</v>
      </c>
      <c r="G903">
        <v>55.73</v>
      </c>
      <c r="H903">
        <v>45.240001999999997</v>
      </c>
      <c r="I903">
        <v>44.700001</v>
      </c>
      <c r="J903" s="1">
        <f t="shared" si="138"/>
        <v>2.7182136241833431E-2</v>
      </c>
      <c r="K903" s="1">
        <f t="shared" si="139"/>
        <v>3.3894607380484054E-2</v>
      </c>
      <c r="L903" s="1">
        <f t="shared" si="140"/>
        <v>-2.1067056541430595E-2</v>
      </c>
      <c r="M903" s="1">
        <f t="shared" si="141"/>
        <v>-5.8324342169067793E-4</v>
      </c>
      <c r="N903" s="1">
        <f t="shared" si="142"/>
        <v>2.2061760249972605E-2</v>
      </c>
      <c r="O903" s="1">
        <f t="shared" si="143"/>
        <v>3.0794069984635807E-2</v>
      </c>
      <c r="P903" s="1">
        <f t="shared" si="144"/>
        <v>1.8742180973360431E-2</v>
      </c>
      <c r="Q903" s="1">
        <f t="shared" si="145"/>
        <v>4.1801266707337567E-2</v>
      </c>
    </row>
    <row r="904" spans="1:17" x14ac:dyDescent="0.2">
      <c r="A904" s="2" t="d">
        <v>2016-04-04</v>
      </c>
      <c r="B904">
        <v>77.870002999999997</v>
      </c>
      <c r="C904">
        <v>48.849997999999999</v>
      </c>
      <c r="D904">
        <v>62.369999</v>
      </c>
      <c r="E904">
        <v>69.349997999999999</v>
      </c>
      <c r="F904">
        <v>53.41</v>
      </c>
      <c r="G904">
        <v>54.709999000000003</v>
      </c>
      <c r="H904">
        <v>44.52</v>
      </c>
      <c r="I904">
        <v>43.889999000000003</v>
      </c>
      <c r="J904" s="1">
        <f t="shared" si="138"/>
        <v>-2.8211483369924703E-3</v>
      </c>
      <c r="K904" s="1">
        <f t="shared" si="139"/>
        <v>4.513692568000308E-3</v>
      </c>
      <c r="L904" s="1">
        <f t="shared" si="140"/>
        <v>-1.7798070178699998E-2</v>
      </c>
      <c r="M904" s="1">
        <f t="shared" si="141"/>
        <v>3.686447403883221E-2</v>
      </c>
      <c r="N904" s="1">
        <f t="shared" si="142"/>
        <v>1.4331717784990334E-2</v>
      </c>
      <c r="O904" s="1">
        <f t="shared" si="143"/>
        <v>-1.6676152265573625E-2</v>
      </c>
      <c r="P904" s="1">
        <f t="shared" si="144"/>
        <v>-2.001396623660184E-2</v>
      </c>
      <c r="Q904" s="1">
        <f t="shared" si="145"/>
        <v>6.8587146656077522E-3</v>
      </c>
    </row>
    <row r="905" spans="1:17" x14ac:dyDescent="0.2">
      <c r="A905" s="2" t="d">
        <v>2016-04-11</v>
      </c>
      <c r="B905">
        <v>79.489998</v>
      </c>
      <c r="C905">
        <v>48.889999000000003</v>
      </c>
      <c r="D905">
        <v>63.540000999999997</v>
      </c>
      <c r="E905">
        <v>70.019997000000004</v>
      </c>
      <c r="F905">
        <v>53.040000999999997</v>
      </c>
      <c r="G905">
        <v>56.049999</v>
      </c>
      <c r="H905">
        <v>46.029998999999997</v>
      </c>
      <c r="I905">
        <v>44.34</v>
      </c>
      <c r="J905" s="1">
        <f t="shared" si="138"/>
        <v>2.4708274117356762E-2</v>
      </c>
      <c r="K905" s="1">
        <f t="shared" si="139"/>
        <v>-4.0901841479229581E-4</v>
      </c>
      <c r="L905" s="1">
        <f t="shared" si="140"/>
        <v>2.7119240300321007E-2</v>
      </c>
      <c r="M905" s="1">
        <f t="shared" si="141"/>
        <v>3.8284248562488556E-2</v>
      </c>
      <c r="N905" s="1">
        <f t="shared" si="142"/>
        <v>1.3667657582358866E-2</v>
      </c>
      <c r="O905" s="1">
        <f t="shared" si="143"/>
        <v>1.6731523113787797E-2</v>
      </c>
      <c r="P905" s="1">
        <f t="shared" si="144"/>
        <v>3.2681204634058797E-2</v>
      </c>
      <c r="Q905" s="1">
        <f t="shared" si="145"/>
        <v>1.6371466339946336E-2</v>
      </c>
    </row>
    <row r="906" spans="1:17" x14ac:dyDescent="0.2">
      <c r="A906" s="2" t="d">
        <v>2016-04-18</v>
      </c>
      <c r="B906">
        <v>79.459998999999996</v>
      </c>
      <c r="C906">
        <v>47.349997999999999</v>
      </c>
      <c r="D906">
        <v>67.040001000000004</v>
      </c>
      <c r="E906">
        <v>71.870002999999997</v>
      </c>
      <c r="F906">
        <v>51.959999000000003</v>
      </c>
      <c r="G906">
        <v>56.41</v>
      </c>
      <c r="H906">
        <v>47.209999000000003</v>
      </c>
      <c r="I906">
        <v>43.439999</v>
      </c>
      <c r="J906" s="1">
        <f t="shared" si="138"/>
        <v>3.7760715646356061E-4</v>
      </c>
      <c r="K906" s="1">
        <f t="shared" si="139"/>
        <v>-5.0649009768043707E-2</v>
      </c>
      <c r="L906" s="1">
        <f t="shared" si="140"/>
        <v>9.3432467406229847E-2</v>
      </c>
      <c r="M906" s="1">
        <f t="shared" si="141"/>
        <v>4.7295523450385929E-2</v>
      </c>
      <c r="N906" s="1">
        <f t="shared" si="142"/>
        <v>-3.1447941601230378E-2</v>
      </c>
      <c r="O906" s="1">
        <f t="shared" si="143"/>
        <v>1.2127846170439731E-2</v>
      </c>
      <c r="P906" s="1">
        <f t="shared" si="144"/>
        <v>4.2624017919658745E-2</v>
      </c>
      <c r="Q906" s="1">
        <f t="shared" si="145"/>
        <v>-2.8592871385465662E-2</v>
      </c>
    </row>
    <row r="907" spans="1:17" x14ac:dyDescent="0.2">
      <c r="A907" s="2" t="d">
        <v>2016-04-25</v>
      </c>
      <c r="B907">
        <v>79.199996999999996</v>
      </c>
      <c r="C907">
        <v>48.419998</v>
      </c>
      <c r="D907">
        <v>67.5</v>
      </c>
      <c r="E907">
        <v>69.790001000000004</v>
      </c>
      <c r="F907">
        <v>52.299999</v>
      </c>
      <c r="G907">
        <v>56.16</v>
      </c>
      <c r="H907">
        <v>47.099997999999999</v>
      </c>
      <c r="I907">
        <v>42.130001</v>
      </c>
      <c r="J907" s="1">
        <f t="shared" si="138"/>
        <v>1.6935452826949485E-2</v>
      </c>
      <c r="K907" s="1">
        <f t="shared" si="139"/>
        <v>-8.8414273424669027E-3</v>
      </c>
      <c r="L907" s="1">
        <f t="shared" si="140"/>
        <v>7.9043223373802374E-2</v>
      </c>
      <c r="M907" s="1">
        <f t="shared" si="141"/>
        <v>6.3246294361418249E-3</v>
      </c>
      <c r="N907" s="1">
        <f t="shared" si="142"/>
        <v>-2.1001642401260727E-2</v>
      </c>
      <c r="O907" s="1">
        <f t="shared" si="143"/>
        <v>2.6158269920015201E-2</v>
      </c>
      <c r="P907" s="1">
        <f t="shared" si="144"/>
        <v>5.6334432152182042E-2</v>
      </c>
      <c r="Q907" s="1">
        <f t="shared" si="145"/>
        <v>-4.0926381188929217E-2</v>
      </c>
    </row>
    <row r="908" spans="1:17" x14ac:dyDescent="0.2">
      <c r="A908" s="2" t="d">
        <v>2016-05-02</v>
      </c>
      <c r="B908">
        <v>79.279999000000004</v>
      </c>
      <c r="C908">
        <v>48.830002</v>
      </c>
      <c r="D908">
        <v>65.269997000000004</v>
      </c>
      <c r="E908">
        <v>69.180000000000007</v>
      </c>
      <c r="F908">
        <v>53.240001999999997</v>
      </c>
      <c r="G908">
        <v>55.639999000000003</v>
      </c>
      <c r="H908">
        <v>46.16</v>
      </c>
      <c r="I908">
        <v>42.25</v>
      </c>
      <c r="J908" s="1">
        <f t="shared" si="138"/>
        <v>-2.6453250164126477E-3</v>
      </c>
      <c r="K908" s="1">
        <f t="shared" si="139"/>
        <v>-1.2279371044781788E-3</v>
      </c>
      <c r="L908" s="1">
        <f t="shared" si="140"/>
        <v>2.6862822104714072E-2</v>
      </c>
      <c r="M908" s="1">
        <f t="shared" si="141"/>
        <v>-1.2069069172594529E-2</v>
      </c>
      <c r="N908" s="1">
        <f t="shared" si="142"/>
        <v>3.7636663613479743E-3</v>
      </c>
      <c r="O908" s="1">
        <f t="shared" si="143"/>
        <v>-7.3417825943950001E-3</v>
      </c>
      <c r="P908" s="1">
        <f t="shared" si="144"/>
        <v>2.8202860956563053E-3</v>
      </c>
      <c r="Q908" s="1">
        <f t="shared" si="145"/>
        <v>-4.828285038498261E-2</v>
      </c>
    </row>
    <row r="909" spans="1:17" x14ac:dyDescent="0.2">
      <c r="A909" s="2" t="d">
        <v>2016-05-09</v>
      </c>
      <c r="B909">
        <v>78.110000999999997</v>
      </c>
      <c r="C909">
        <v>49.389999000000003</v>
      </c>
      <c r="D909">
        <v>64.989998</v>
      </c>
      <c r="E909">
        <v>69.139999000000003</v>
      </c>
      <c r="F909">
        <v>53.240001999999997</v>
      </c>
      <c r="G909">
        <v>55.049999</v>
      </c>
      <c r="H909">
        <v>45.950001</v>
      </c>
      <c r="I909">
        <v>42.209999000000003</v>
      </c>
      <c r="J909" s="1">
        <f t="shared" si="138"/>
        <v>-1.7135635376840513E-2</v>
      </c>
      <c r="K909" s="1">
        <f t="shared" si="139"/>
        <v>4.2181176912081821E-2</v>
      </c>
      <c r="L909" s="1">
        <f t="shared" si="140"/>
        <v>-3.1056089958003495E-2</v>
      </c>
      <c r="M909" s="1">
        <f t="shared" si="141"/>
        <v>-3.8725553192313772E-2</v>
      </c>
      <c r="N909" s="1">
        <f t="shared" si="142"/>
        <v>2.4335858535825095E-2</v>
      </c>
      <c r="O909" s="1">
        <f t="shared" si="143"/>
        <v>-2.4404602748500134E-2</v>
      </c>
      <c r="P909" s="1">
        <f t="shared" si="144"/>
        <v>-2.7051842811760839E-2</v>
      </c>
      <c r="Q909" s="1">
        <f t="shared" si="145"/>
        <v>-2.8723516502083248E-2</v>
      </c>
    </row>
    <row r="910" spans="1:17" x14ac:dyDescent="0.2">
      <c r="A910" s="2" t="d">
        <v>2016-05-16</v>
      </c>
      <c r="B910">
        <v>77.699996999999996</v>
      </c>
      <c r="C910">
        <v>48.290000999999997</v>
      </c>
      <c r="D910">
        <v>66.160004000000001</v>
      </c>
      <c r="E910">
        <v>69.690002000000007</v>
      </c>
      <c r="F910">
        <v>52.16</v>
      </c>
      <c r="G910">
        <v>55.029998999999997</v>
      </c>
      <c r="H910">
        <v>46.279998999999997</v>
      </c>
      <c r="I910">
        <v>42.73</v>
      </c>
      <c r="J910" s="1">
        <f t="shared" si="138"/>
        <v>-1.9121042178029204E-2</v>
      </c>
      <c r="K910" s="1">
        <f t="shared" si="139"/>
        <v>-2.6883896109944402E-3</v>
      </c>
      <c r="L910" s="1">
        <f t="shared" si="140"/>
        <v>-2.005148670355798E-2</v>
      </c>
      <c r="M910" s="1">
        <f t="shared" si="141"/>
        <v>-1.4338832088113861E-3</v>
      </c>
      <c r="N910" s="1">
        <f t="shared" si="142"/>
        <v>-2.6804343320206534E-3</v>
      </c>
      <c r="O910" s="1">
        <f t="shared" si="143"/>
        <v>-2.0326286817794598E-2</v>
      </c>
      <c r="P910" s="1">
        <f t="shared" si="144"/>
        <v>-1.7563077841656512E-2</v>
      </c>
      <c r="Q910" s="1">
        <f t="shared" si="145"/>
        <v>1.4141149928953507E-2</v>
      </c>
    </row>
    <row r="911" spans="1:17" x14ac:dyDescent="0.2">
      <c r="A911" s="2" t="d">
        <v>2016-05-23</v>
      </c>
      <c r="B911">
        <v>79.319999999999993</v>
      </c>
      <c r="C911">
        <v>48.830002</v>
      </c>
      <c r="D911">
        <v>67.129997000000003</v>
      </c>
      <c r="E911">
        <v>71.180000000000007</v>
      </c>
      <c r="F911">
        <v>53</v>
      </c>
      <c r="G911">
        <v>55.93</v>
      </c>
      <c r="H911">
        <v>47.18</v>
      </c>
      <c r="I911">
        <v>44.099997999999999</v>
      </c>
      <c r="J911" s="1">
        <f t="shared" si="138"/>
        <v>5.0442624338422649E-4</v>
      </c>
      <c r="K911" s="1">
        <f t="shared" si="139"/>
        <v>0</v>
      </c>
      <c r="L911" s="1">
        <f t="shared" si="140"/>
        <v>2.8098526577048758E-2</v>
      </c>
      <c r="M911" s="1">
        <f t="shared" si="141"/>
        <v>2.850007657302386E-2</v>
      </c>
      <c r="N911" s="1">
        <f t="shared" si="142"/>
        <v>-4.5181175405283056E-3</v>
      </c>
      <c r="O911" s="1">
        <f t="shared" si="143"/>
        <v>5.1985597509361103E-3</v>
      </c>
      <c r="P911" s="1">
        <f t="shared" si="144"/>
        <v>2.1856451779684993E-2</v>
      </c>
      <c r="Q911" s="1">
        <f t="shared" si="145"/>
        <v>4.2855383298142431E-2</v>
      </c>
    </row>
    <row r="912" spans="1:17" x14ac:dyDescent="0.2">
      <c r="A912" s="2" t="d">
        <v>2016-05-30</v>
      </c>
      <c r="B912">
        <v>79.110000999999997</v>
      </c>
      <c r="C912">
        <v>50.080002</v>
      </c>
      <c r="D912">
        <v>66.540001000000004</v>
      </c>
      <c r="E912">
        <v>72.290001000000004</v>
      </c>
      <c r="F912">
        <v>53.560001</v>
      </c>
      <c r="G912">
        <v>55.990001999999997</v>
      </c>
      <c r="H912">
        <v>47.66</v>
      </c>
      <c r="I912">
        <v>43.939999</v>
      </c>
      <c r="J912" s="1">
        <f t="shared" si="138"/>
        <v>1.2721199249267894E-2</v>
      </c>
      <c r="K912" s="1">
        <f t="shared" si="139"/>
        <v>1.3873812422424822E-2</v>
      </c>
      <c r="L912" s="1">
        <f t="shared" si="140"/>
        <v>2.3569904486592942E-2</v>
      </c>
      <c r="M912" s="1">
        <f t="shared" si="141"/>
        <v>4.4552400815306897E-2</v>
      </c>
      <c r="N912" s="1">
        <f t="shared" si="142"/>
        <v>5.9925084009710503E-3</v>
      </c>
      <c r="O912" s="1">
        <f t="shared" si="143"/>
        <v>1.6931294078081017E-2</v>
      </c>
      <c r="P912" s="1">
        <f t="shared" si="144"/>
        <v>3.6538601106114579E-2</v>
      </c>
      <c r="Q912" s="1">
        <f t="shared" si="145"/>
        <v>4.0167908094818391E-2</v>
      </c>
    </row>
    <row r="913" spans="1:17" x14ac:dyDescent="0.2">
      <c r="A913" s="2" t="d">
        <v>2016-06-06</v>
      </c>
      <c r="B913">
        <v>78.489998</v>
      </c>
      <c r="C913">
        <v>50.57</v>
      </c>
      <c r="D913">
        <v>67.370002999999997</v>
      </c>
      <c r="E913">
        <v>71.779999000000004</v>
      </c>
      <c r="F913">
        <v>54.130001</v>
      </c>
      <c r="G913">
        <v>56.470001000000003</v>
      </c>
      <c r="H913">
        <v>47.740001999999997</v>
      </c>
      <c r="I913">
        <v>43.959999000000003</v>
      </c>
      <c r="J913" s="1">
        <f t="shared" si="138"/>
        <v>1.0115983894206626E-2</v>
      </c>
      <c r="K913" s="1">
        <f t="shared" si="139"/>
        <v>4.6133994498220213E-2</v>
      </c>
      <c r="L913" s="1">
        <f t="shared" si="140"/>
        <v>1.8123748327847543E-2</v>
      </c>
      <c r="M913" s="1">
        <f t="shared" si="141"/>
        <v>2.954900763905469E-2</v>
      </c>
      <c r="N913" s="1">
        <f t="shared" si="142"/>
        <v>3.7072661664532873E-2</v>
      </c>
      <c r="O913" s="1">
        <f t="shared" si="143"/>
        <v>2.5831068493501978E-2</v>
      </c>
      <c r="P913" s="1">
        <f t="shared" si="144"/>
        <v>3.1059782086403784E-2</v>
      </c>
      <c r="Q913" s="1">
        <f t="shared" si="145"/>
        <v>2.8378857131534149E-2</v>
      </c>
    </row>
    <row r="914" spans="1:17" x14ac:dyDescent="0.2">
      <c r="A914" s="2" t="d">
        <v>2016-06-13</v>
      </c>
      <c r="B914">
        <v>77.930000000000007</v>
      </c>
      <c r="C914">
        <v>50.549999</v>
      </c>
      <c r="D914">
        <v>66.889999000000003</v>
      </c>
      <c r="E914">
        <v>70.059997999999993</v>
      </c>
      <c r="F914">
        <v>53.470001000000003</v>
      </c>
      <c r="G914">
        <v>55.73</v>
      </c>
      <c r="H914">
        <v>47.200001</v>
      </c>
      <c r="I914">
        <v>43.049999</v>
      </c>
      <c r="J914" s="1">
        <f t="shared" si="138"/>
        <v>-1.7679315796125496E-2</v>
      </c>
      <c r="K914" s="1">
        <f t="shared" si="139"/>
        <v>3.4618006652091193E-2</v>
      </c>
      <c r="L914" s="1">
        <f t="shared" si="140"/>
        <v>-3.5815290808517294E-3</v>
      </c>
      <c r="M914" s="1">
        <f t="shared" si="141"/>
        <v>-1.5859890859666242E-2</v>
      </c>
      <c r="N914" s="1">
        <f t="shared" si="142"/>
        <v>8.8288541105941334E-3</v>
      </c>
      <c r="O914" s="1">
        <f t="shared" si="143"/>
        <v>-3.5823072520516888E-3</v>
      </c>
      <c r="P914" s="1">
        <f t="shared" si="144"/>
        <v>4.2383979842115419E-4</v>
      </c>
      <c r="Q914" s="1">
        <f t="shared" si="145"/>
        <v>-2.4097529456389582E-2</v>
      </c>
    </row>
    <row r="915" spans="1:17" x14ac:dyDescent="0.2">
      <c r="A915" s="2" t="d">
        <v>2016-06-20</v>
      </c>
      <c r="B915">
        <v>76.169998000000007</v>
      </c>
      <c r="C915">
        <v>50.41</v>
      </c>
      <c r="D915">
        <v>66.779999000000004</v>
      </c>
      <c r="E915">
        <v>69.309997999999993</v>
      </c>
      <c r="F915">
        <v>53.099997999999999</v>
      </c>
      <c r="G915">
        <v>54.380001</v>
      </c>
      <c r="H915">
        <v>46.02</v>
      </c>
      <c r="I915">
        <v>42.279998999999997</v>
      </c>
      <c r="J915" s="1">
        <f t="shared" si="138"/>
        <v>-3.7871643546291911E-2</v>
      </c>
      <c r="K915" s="1">
        <f t="shared" si="139"/>
        <v>6.5678013665947665E-3</v>
      </c>
      <c r="L915" s="1">
        <f t="shared" si="140"/>
        <v>3.6003339220801911E-3</v>
      </c>
      <c r="M915" s="1">
        <f t="shared" si="141"/>
        <v>-4.2096653771349808E-2</v>
      </c>
      <c r="N915" s="1">
        <f t="shared" si="142"/>
        <v>-8.6256489105123093E-3</v>
      </c>
      <c r="O915" s="1">
        <f t="shared" si="143"/>
        <v>-2.9176681488027489E-2</v>
      </c>
      <c r="P915" s="1">
        <f t="shared" si="144"/>
        <v>-3.5016387063376106E-2</v>
      </c>
      <c r="Q915" s="1">
        <f t="shared" si="145"/>
        <v>-3.8510906847965418E-2</v>
      </c>
    </row>
    <row r="916" spans="1:17" x14ac:dyDescent="0.2">
      <c r="A916" s="2" t="d">
        <v>2016-06-27</v>
      </c>
      <c r="B916">
        <v>78.870002999999997</v>
      </c>
      <c r="C916">
        <v>52.48</v>
      </c>
      <c r="D916">
        <v>68.599997999999999</v>
      </c>
      <c r="E916">
        <v>72.160004000000001</v>
      </c>
      <c r="F916">
        <v>54.889999000000003</v>
      </c>
      <c r="G916">
        <v>56.189999</v>
      </c>
      <c r="H916">
        <v>46.360000999999997</v>
      </c>
      <c r="I916">
        <v>43.470001000000003</v>
      </c>
      <c r="J916" s="1">
        <f t="shared" si="138"/>
        <v>4.8297627894061832E-3</v>
      </c>
      <c r="K916" s="1">
        <f t="shared" si="139"/>
        <v>3.7073629543941847E-2</v>
      </c>
      <c r="L916" s="1">
        <f t="shared" si="140"/>
        <v>1.8092646074546283E-2</v>
      </c>
      <c r="M916" s="1">
        <f t="shared" si="141"/>
        <v>5.2800593987353366E-3</v>
      </c>
      <c r="N916" s="1">
        <f t="shared" si="142"/>
        <v>1.3942585060612713E-2</v>
      </c>
      <c r="O916" s="1">
        <f t="shared" si="143"/>
        <v>-4.9707540659172812E-3</v>
      </c>
      <c r="P916" s="1">
        <f t="shared" si="144"/>
        <v>-2.9332622762403469E-2</v>
      </c>
      <c r="Q916" s="1">
        <f t="shared" si="145"/>
        <v>-1.1209038782396447E-2</v>
      </c>
    </row>
    <row r="917" spans="1:17" x14ac:dyDescent="0.2">
      <c r="A917" s="2" t="d">
        <v>2016-07-04</v>
      </c>
      <c r="B917">
        <v>80.620002999999997</v>
      </c>
      <c r="C917">
        <v>52.540000999999997</v>
      </c>
      <c r="D917">
        <v>67.709998999999996</v>
      </c>
      <c r="E917">
        <v>73.690002000000007</v>
      </c>
      <c r="F917">
        <v>55.689999</v>
      </c>
      <c r="G917">
        <v>57.23</v>
      </c>
      <c r="H917">
        <v>46.959999000000003</v>
      </c>
      <c r="I917">
        <v>44.130001</v>
      </c>
      <c r="J917" s="1">
        <f t="shared" si="138"/>
        <v>3.3935807045159277E-2</v>
      </c>
      <c r="K917" s="1">
        <f t="shared" si="139"/>
        <v>3.8611877606424531E-2</v>
      </c>
      <c r="L917" s="1">
        <f t="shared" si="140"/>
        <v>1.2184400548287721E-2</v>
      </c>
      <c r="M917" s="1">
        <f t="shared" si="141"/>
        <v>5.0515142697251846E-2</v>
      </c>
      <c r="N917" s="1">
        <f t="shared" si="142"/>
        <v>4.0679811982315968E-2</v>
      </c>
      <c r="O917" s="1">
        <f t="shared" si="143"/>
        <v>2.6559634839566002E-2</v>
      </c>
      <c r="P917" s="1">
        <f t="shared" si="144"/>
        <v>-5.0977595528282219E-3</v>
      </c>
      <c r="Q917" s="1">
        <f t="shared" si="145"/>
        <v>2.4777638296841493E-2</v>
      </c>
    </row>
    <row r="918" spans="1:17" x14ac:dyDescent="0.2">
      <c r="A918" s="2" t="d">
        <v>2016-07-11</v>
      </c>
      <c r="B918">
        <v>80.980002999999996</v>
      </c>
      <c r="C918">
        <v>52</v>
      </c>
      <c r="D918">
        <v>69.230002999999996</v>
      </c>
      <c r="E918">
        <v>74.080001999999993</v>
      </c>
      <c r="F918">
        <v>55.700001</v>
      </c>
      <c r="G918">
        <v>58.689999</v>
      </c>
      <c r="H918">
        <v>48.779998999999997</v>
      </c>
      <c r="I918">
        <v>45.009998000000003</v>
      </c>
      <c r="J918" s="1">
        <f t="shared" si="138"/>
        <v>6.123458952255869E-2</v>
      </c>
      <c r="K918" s="1">
        <f t="shared" si="139"/>
        <v>3.105415048688796E-2</v>
      </c>
      <c r="L918" s="1">
        <f t="shared" si="140"/>
        <v>3.6030718482782657E-2</v>
      </c>
      <c r="M918" s="1">
        <f t="shared" si="141"/>
        <v>6.6556450261735872E-2</v>
      </c>
      <c r="N918" s="1">
        <f t="shared" si="142"/>
        <v>4.7803274303450508E-2</v>
      </c>
      <c r="O918" s="1">
        <f t="shared" si="143"/>
        <v>7.6272879938127008E-2</v>
      </c>
      <c r="P918" s="1">
        <f t="shared" si="144"/>
        <v>5.8244287680349005E-2</v>
      </c>
      <c r="Q918" s="1">
        <f t="shared" si="145"/>
        <v>6.2570505520078576E-2</v>
      </c>
    </row>
    <row r="919" spans="1:17" x14ac:dyDescent="0.2">
      <c r="A919" s="2" t="d">
        <v>2016-07-18</v>
      </c>
      <c r="B919">
        <v>81.599997999999999</v>
      </c>
      <c r="C919">
        <v>52.759998000000003</v>
      </c>
      <c r="D919">
        <v>68.319999999999993</v>
      </c>
      <c r="E919">
        <v>74.989998</v>
      </c>
      <c r="F919">
        <v>55.5</v>
      </c>
      <c r="G919">
        <v>58.290000999999997</v>
      </c>
      <c r="H919">
        <v>48.66</v>
      </c>
      <c r="I919">
        <v>45.830002</v>
      </c>
      <c r="J919" s="1">
        <f t="shared" si="138"/>
        <v>3.4028272013081867E-2</v>
      </c>
      <c r="K919" s="1">
        <f t="shared" si="139"/>
        <v>5.321145305773955E-3</v>
      </c>
      <c r="L919" s="1">
        <f t="shared" si="140"/>
        <v>-4.0899560970057867E-3</v>
      </c>
      <c r="M919" s="1">
        <f t="shared" si="141"/>
        <v>3.8468813456335772E-2</v>
      </c>
      <c r="N919" s="1">
        <f t="shared" si="142"/>
        <v>1.1051856408845758E-2</v>
      </c>
      <c r="O919" s="1">
        <f t="shared" si="143"/>
        <v>3.6691781885713801E-2</v>
      </c>
      <c r="P919" s="1">
        <f t="shared" si="144"/>
        <v>4.8420297313506645E-2</v>
      </c>
      <c r="Q919" s="1">
        <f t="shared" si="145"/>
        <v>5.2867874155497756E-2</v>
      </c>
    </row>
    <row r="920" spans="1:17" x14ac:dyDescent="0.2">
      <c r="A920" s="2" t="d">
        <v>2016-07-25</v>
      </c>
      <c r="B920">
        <v>81.620002999999997</v>
      </c>
      <c r="C920">
        <v>52.119999</v>
      </c>
      <c r="D920">
        <v>67.379997000000003</v>
      </c>
      <c r="E920">
        <v>75.199996999999996</v>
      </c>
      <c r="F920">
        <v>54.700001</v>
      </c>
      <c r="G920">
        <v>58.040000999999997</v>
      </c>
      <c r="H920">
        <v>48.689999</v>
      </c>
      <c r="I920">
        <v>46.450001</v>
      </c>
      <c r="J920" s="1">
        <f t="shared" si="138"/>
        <v>1.2327571832727018E-2</v>
      </c>
      <c r="K920" s="1">
        <f t="shared" si="139"/>
        <v>-8.0260702203596955E-3</v>
      </c>
      <c r="L920" s="1">
        <f t="shared" si="140"/>
        <v>-4.8856712738782398E-3</v>
      </c>
      <c r="M920" s="1">
        <f t="shared" si="141"/>
        <v>2.0284059142544008E-2</v>
      </c>
      <c r="N920" s="1">
        <f t="shared" si="142"/>
        <v>-1.7936851935560889E-2</v>
      </c>
      <c r="O920" s="1">
        <f t="shared" si="143"/>
        <v>1.4054208824472938E-2</v>
      </c>
      <c r="P920" s="1">
        <f t="shared" si="144"/>
        <v>3.6177495431389206E-2</v>
      </c>
      <c r="Q920" s="1">
        <f t="shared" si="145"/>
        <v>5.1236640846595294E-2</v>
      </c>
    </row>
    <row r="921" spans="1:17" x14ac:dyDescent="0.2">
      <c r="A921" s="2" t="d">
        <v>2016-08-01</v>
      </c>
      <c r="B921">
        <v>81.569999999999993</v>
      </c>
      <c r="C921">
        <v>50.73</v>
      </c>
      <c r="D921">
        <v>67.529999000000004</v>
      </c>
      <c r="E921">
        <v>75.25</v>
      </c>
      <c r="F921">
        <v>54.59</v>
      </c>
      <c r="G921">
        <v>58.310001</v>
      </c>
      <c r="H921">
        <v>48.77</v>
      </c>
      <c r="I921">
        <v>47.049999</v>
      </c>
      <c r="J921" s="1">
        <f t="shared" si="138"/>
        <v>7.2592996622904719E-3</v>
      </c>
      <c r="K921" s="1">
        <f t="shared" si="139"/>
        <v>-2.4726267002828803E-2</v>
      </c>
      <c r="L921" s="1">
        <f t="shared" si="140"/>
        <v>-2.4862409245230758E-2</v>
      </c>
      <c r="M921" s="1">
        <f t="shared" si="141"/>
        <v>1.5670286293221501E-2</v>
      </c>
      <c r="N921" s="1">
        <f t="shared" si="142"/>
        <v>-2.0129449092893222E-2</v>
      </c>
      <c r="O921" s="1">
        <f t="shared" si="143"/>
        <v>-6.4957151477837228E-3</v>
      </c>
      <c r="P921" s="1">
        <f t="shared" si="144"/>
        <v>-2.0500256560760987E-4</v>
      </c>
      <c r="Q921" s="1">
        <f t="shared" si="145"/>
        <v>4.4326201907133017E-2</v>
      </c>
    </row>
    <row r="922" spans="1:17" x14ac:dyDescent="0.2">
      <c r="A922" s="2" t="d">
        <v>2016-08-08</v>
      </c>
      <c r="B922">
        <v>82</v>
      </c>
      <c r="C922">
        <v>50.900002000000001</v>
      </c>
      <c r="D922">
        <v>68.699996999999996</v>
      </c>
      <c r="E922">
        <v>74.779999000000004</v>
      </c>
      <c r="F922">
        <v>55.09</v>
      </c>
      <c r="G922">
        <v>58.560001</v>
      </c>
      <c r="H922">
        <v>48.419998</v>
      </c>
      <c r="I922">
        <v>47.110000999999997</v>
      </c>
      <c r="J922" s="1">
        <f t="shared" si="138"/>
        <v>4.8900098039961143E-3</v>
      </c>
      <c r="K922" s="1">
        <f t="shared" si="139"/>
        <v>-3.5890327092400302E-2</v>
      </c>
      <c r="L922" s="1">
        <f t="shared" si="140"/>
        <v>5.5466060798660703E-3</v>
      </c>
      <c r="M922" s="1">
        <f t="shared" si="141"/>
        <v>-2.8042884666668521E-3</v>
      </c>
      <c r="N922" s="1">
        <f t="shared" si="142"/>
        <v>-7.4148092677635861E-3</v>
      </c>
      <c r="O922" s="1">
        <f t="shared" si="143"/>
        <v>4.6213175164991982E-3</v>
      </c>
      <c r="P922" s="1">
        <f t="shared" si="144"/>
        <v>-4.9444271507106839E-3</v>
      </c>
      <c r="Q922" s="1">
        <f t="shared" si="145"/>
        <v>2.7546371778296063E-2</v>
      </c>
    </row>
    <row r="923" spans="1:17" x14ac:dyDescent="0.2">
      <c r="A923" s="2" t="d">
        <v>2016-08-15</v>
      </c>
      <c r="B923">
        <v>81.5</v>
      </c>
      <c r="C923">
        <v>50.27</v>
      </c>
      <c r="D923">
        <v>70.410004000000001</v>
      </c>
      <c r="E923">
        <v>74.360000999999997</v>
      </c>
      <c r="F923">
        <v>54.919998</v>
      </c>
      <c r="G923">
        <v>59.02</v>
      </c>
      <c r="H923">
        <v>48.990001999999997</v>
      </c>
      <c r="I923">
        <v>47.02</v>
      </c>
      <c r="J923" s="1">
        <f t="shared" si="138"/>
        <v>-1.4713464865390418E-3</v>
      </c>
      <c r="K923" s="1">
        <f t="shared" si="139"/>
        <v>-3.614025536566759E-2</v>
      </c>
      <c r="L923" s="1">
        <f t="shared" si="140"/>
        <v>4.3987161886344134E-2</v>
      </c>
      <c r="M923" s="1">
        <f t="shared" si="141"/>
        <v>-1.12330147608428E-2</v>
      </c>
      <c r="N923" s="1">
        <f t="shared" si="142"/>
        <v>4.013816773692681E-3</v>
      </c>
      <c r="O923" s="1">
        <f t="shared" si="143"/>
        <v>1.6743924269309558E-2</v>
      </c>
      <c r="P923" s="1">
        <f t="shared" si="144"/>
        <v>6.1425868186294934E-3</v>
      </c>
      <c r="Q923" s="1">
        <f t="shared" si="145"/>
        <v>1.2196556323550992E-2</v>
      </c>
    </row>
    <row r="924" spans="1:17" x14ac:dyDescent="0.2">
      <c r="A924" s="2" t="d">
        <v>2016-08-22</v>
      </c>
      <c r="B924">
        <v>80.940002000000007</v>
      </c>
      <c r="C924">
        <v>49.150002000000001</v>
      </c>
      <c r="D924">
        <v>69.379997000000003</v>
      </c>
      <c r="E924">
        <v>73.069999999999993</v>
      </c>
      <c r="F924">
        <v>54.310001</v>
      </c>
      <c r="G924">
        <v>58.66</v>
      </c>
      <c r="H924">
        <v>48.73</v>
      </c>
      <c r="I924">
        <v>47.049999</v>
      </c>
      <c r="J924" s="1">
        <f t="shared" si="138"/>
        <v>-7.7533831551081286E-3</v>
      </c>
      <c r="K924" s="1">
        <f t="shared" si="139"/>
        <v>-3.1640564293663888E-2</v>
      </c>
      <c r="L924" s="1">
        <f t="shared" si="140"/>
        <v>2.7026669522958801E-2</v>
      </c>
      <c r="M924" s="1">
        <f t="shared" si="141"/>
        <v>-2.9398017825858772E-2</v>
      </c>
      <c r="N924" s="1">
        <f t="shared" si="142"/>
        <v>-5.1423253340972409E-3</v>
      </c>
      <c r="O924" s="1">
        <f t="shared" si="143"/>
        <v>5.9844411655234023E-3</v>
      </c>
      <c r="P924" s="1">
        <f t="shared" si="144"/>
        <v>-8.2051286654652553E-4</v>
      </c>
      <c r="Q924" s="1">
        <f t="shared" si="145"/>
        <v>0</v>
      </c>
    </row>
    <row r="925" spans="1:17" x14ac:dyDescent="0.2">
      <c r="A925" s="2" t="d">
        <v>2016-08-29</v>
      </c>
      <c r="B925">
        <v>80.879997000000003</v>
      </c>
      <c r="C925">
        <v>49.630001</v>
      </c>
      <c r="D925">
        <v>69.080001999999993</v>
      </c>
      <c r="E925">
        <v>72.650002000000001</v>
      </c>
      <c r="F925">
        <v>54.82</v>
      </c>
      <c r="G925">
        <v>58.93</v>
      </c>
      <c r="H925">
        <v>49.25</v>
      </c>
      <c r="I925">
        <v>47.349997999999999</v>
      </c>
      <c r="J925" s="1">
        <f t="shared" si="138"/>
        <v>-1.3752709644025963E-2</v>
      </c>
      <c r="K925" s="1">
        <f t="shared" si="139"/>
        <v>-2.5267453100754497E-2</v>
      </c>
      <c r="L925" s="1">
        <f t="shared" si="140"/>
        <v>5.5161266702367885E-3</v>
      </c>
      <c r="M925" s="1">
        <f t="shared" si="141"/>
        <v>-2.8897038630866779E-2</v>
      </c>
      <c r="N925" s="1">
        <f t="shared" si="142"/>
        <v>-4.9131206099855334E-3</v>
      </c>
      <c r="O925" s="1">
        <f t="shared" si="143"/>
        <v>6.2984121202631672E-3</v>
      </c>
      <c r="P925" s="1">
        <f t="shared" si="144"/>
        <v>1.6996457413432104E-2</v>
      </c>
      <c r="Q925" s="1">
        <f t="shared" si="145"/>
        <v>5.0814634545727263E-3</v>
      </c>
    </row>
    <row r="926" spans="1:17" x14ac:dyDescent="0.2">
      <c r="A926" s="2" t="d">
        <v>2016-09-05</v>
      </c>
      <c r="B926">
        <v>78.430000000000007</v>
      </c>
      <c r="C926">
        <v>48.459999000000003</v>
      </c>
      <c r="D926">
        <v>69.699996999999996</v>
      </c>
      <c r="E926">
        <v>71.510002</v>
      </c>
      <c r="F926">
        <v>52.689999</v>
      </c>
      <c r="G926">
        <v>57.119999</v>
      </c>
      <c r="H926">
        <v>47.439999</v>
      </c>
      <c r="I926">
        <v>46.16</v>
      </c>
      <c r="J926" s="1">
        <f t="shared" si="138"/>
        <v>-3.8396513022241778E-2</v>
      </c>
      <c r="K926" s="1">
        <f t="shared" si="139"/>
        <v>-3.6669782951680156E-2</v>
      </c>
      <c r="L926" s="1">
        <f t="shared" si="140"/>
        <v>-1.0135080616282124E-2</v>
      </c>
      <c r="M926" s="1">
        <f t="shared" si="141"/>
        <v>-3.9080848272912964E-2</v>
      </c>
      <c r="N926" s="1">
        <f t="shared" si="142"/>
        <v>-4.145187924090276E-2</v>
      </c>
      <c r="O926" s="1">
        <f t="shared" si="143"/>
        <v>-3.2722068990467361E-2</v>
      </c>
      <c r="P926" s="1">
        <f t="shared" si="144"/>
        <v>-3.2150502864928883E-2</v>
      </c>
      <c r="Q926" s="1">
        <f t="shared" si="145"/>
        <v>-1.8459420912079423E-2</v>
      </c>
    </row>
    <row r="927" spans="1:17" x14ac:dyDescent="0.2">
      <c r="A927" s="2" t="d">
        <v>2016-09-12</v>
      </c>
      <c r="B927">
        <v>78.510002</v>
      </c>
      <c r="C927">
        <v>49.259998000000003</v>
      </c>
      <c r="D927">
        <v>67.449996999999996</v>
      </c>
      <c r="E927">
        <v>72.110000999999997</v>
      </c>
      <c r="F927">
        <v>52.790000999999997</v>
      </c>
      <c r="G927">
        <v>56.610000999999997</v>
      </c>
      <c r="H927">
        <v>46.759998000000003</v>
      </c>
      <c r="I927">
        <v>47.209999000000003</v>
      </c>
      <c r="J927" s="1">
        <f t="shared" si="138"/>
        <v>-3.0482133472755014E-2</v>
      </c>
      <c r="K927" s="1">
        <f t="shared" si="139"/>
        <v>2.2354648065632909E-3</v>
      </c>
      <c r="L927" s="1">
        <f t="shared" si="140"/>
        <v>-2.8212060125102755E-2</v>
      </c>
      <c r="M927" s="1">
        <f t="shared" si="141"/>
        <v>-1.322514100675618E-2</v>
      </c>
      <c r="N927" s="1">
        <f t="shared" si="142"/>
        <v>-2.8386592681062799E-2</v>
      </c>
      <c r="O927" s="1">
        <f t="shared" si="143"/>
        <v>-3.5572397836013001E-2</v>
      </c>
      <c r="P927" s="1">
        <f t="shared" si="144"/>
        <v>-4.1266763023147586E-2</v>
      </c>
      <c r="Q927" s="1">
        <f t="shared" si="145"/>
        <v>3.3948685988388553E-3</v>
      </c>
    </row>
    <row r="928" spans="1:17" x14ac:dyDescent="0.2">
      <c r="A928" s="2" t="d">
        <v>2016-09-19</v>
      </c>
      <c r="B928">
        <v>79.669998000000007</v>
      </c>
      <c r="C928">
        <v>50.939999</v>
      </c>
      <c r="D928">
        <v>67.639999000000003</v>
      </c>
      <c r="E928">
        <v>73.110000999999997</v>
      </c>
      <c r="F928">
        <v>53.34</v>
      </c>
      <c r="G928">
        <v>57.720001000000003</v>
      </c>
      <c r="H928">
        <v>47.310001</v>
      </c>
      <c r="I928">
        <v>47.490001999999997</v>
      </c>
      <c r="J928" s="1">
        <f t="shared" si="138"/>
        <v>-1.5073459331504918E-2</v>
      </c>
      <c r="K928" s="1">
        <f t="shared" si="139"/>
        <v>2.6052940171919857E-2</v>
      </c>
      <c r="L928" s="1">
        <f t="shared" si="140"/>
        <v>-2.1065772984189032E-2</v>
      </c>
      <c r="M928" s="1">
        <f t="shared" si="141"/>
        <v>6.3117524377024727E-3</v>
      </c>
      <c r="N928" s="1">
        <f t="shared" si="142"/>
        <v>-2.7368572120771473E-2</v>
      </c>
      <c r="O928" s="1">
        <f t="shared" si="143"/>
        <v>-2.0746547619134668E-2</v>
      </c>
      <c r="P928" s="1">
        <f t="shared" si="144"/>
        <v>-4.0187656837861109E-2</v>
      </c>
      <c r="Q928" s="1">
        <f t="shared" si="145"/>
        <v>2.9524272817207354E-3</v>
      </c>
    </row>
    <row r="929" spans="1:17" x14ac:dyDescent="0.2">
      <c r="A929" s="2" t="d">
        <v>2016-09-26</v>
      </c>
      <c r="B929">
        <v>80.040001000000004</v>
      </c>
      <c r="C929">
        <v>48.990001999999997</v>
      </c>
      <c r="D929">
        <v>70.610000999999997</v>
      </c>
      <c r="E929">
        <v>72.110000999999997</v>
      </c>
      <c r="F929">
        <v>53.209999000000003</v>
      </c>
      <c r="G929">
        <v>58.380001</v>
      </c>
      <c r="H929">
        <v>47.75</v>
      </c>
      <c r="I929">
        <v>47.779998999999997</v>
      </c>
      <c r="J929" s="1">
        <f t="shared" si="138"/>
        <v>2.0320014984710547E-2</v>
      </c>
      <c r="K929" s="1">
        <f t="shared" si="139"/>
        <v>1.0877541722336858E-2</v>
      </c>
      <c r="L929" s="1">
        <f t="shared" si="140"/>
        <v>1.2971516965684998E-2</v>
      </c>
      <c r="M929" s="1">
        <f t="shared" si="141"/>
        <v>8.3554167679496649E-3</v>
      </c>
      <c r="N929" s="1">
        <f t="shared" si="142"/>
        <v>9.820664572557064E-3</v>
      </c>
      <c r="O929" s="1">
        <f t="shared" si="143"/>
        <v>2.1819082030796303E-2</v>
      </c>
      <c r="P929" s="1">
        <f t="shared" si="144"/>
        <v>6.5133333165274202E-3</v>
      </c>
      <c r="Q929" s="1">
        <f t="shared" si="145"/>
        <v>3.4493498768560123E-2</v>
      </c>
    </row>
    <row r="930" spans="1:17" x14ac:dyDescent="0.2">
      <c r="A930" s="2" t="d">
        <v>2016-10-03</v>
      </c>
      <c r="B930">
        <v>79.739998</v>
      </c>
      <c r="C930">
        <v>47.119999</v>
      </c>
      <c r="D930">
        <v>70.610000999999997</v>
      </c>
      <c r="E930">
        <v>71.870002999999997</v>
      </c>
      <c r="F930">
        <v>52.330002</v>
      </c>
      <c r="G930">
        <v>57.560001</v>
      </c>
      <c r="H930">
        <v>46.860000999999997</v>
      </c>
      <c r="I930">
        <v>47.619999</v>
      </c>
      <c r="J930" s="1">
        <f t="shared" si="138"/>
        <v>1.5545286187068106E-2</v>
      </c>
      <c r="K930" s="1">
        <f t="shared" si="139"/>
        <v>-4.4414833970577668E-2</v>
      </c>
      <c r="L930" s="1">
        <f t="shared" si="140"/>
        <v>4.5785253514182056E-2</v>
      </c>
      <c r="M930" s="1">
        <f t="shared" si="141"/>
        <v>-3.3337715739856035E-3</v>
      </c>
      <c r="N930" s="1">
        <f t="shared" si="142"/>
        <v>-8.7519391753957225E-3</v>
      </c>
      <c r="O930" s="1">
        <f t="shared" si="143"/>
        <v>1.6642233679050777E-2</v>
      </c>
      <c r="P930" s="1">
        <f t="shared" si="144"/>
        <v>2.1363605875442922E-3</v>
      </c>
      <c r="Q930" s="1">
        <f t="shared" si="145"/>
        <v>8.6471066828943573E-3</v>
      </c>
    </row>
    <row r="931" spans="1:17" x14ac:dyDescent="0.2">
      <c r="A931" s="2" t="d">
        <v>2016-10-10</v>
      </c>
      <c r="B931">
        <v>78.889999000000003</v>
      </c>
      <c r="C931">
        <v>47.75</v>
      </c>
      <c r="D931">
        <v>69.800003000000004</v>
      </c>
      <c r="E931">
        <v>69.620002999999997</v>
      </c>
      <c r="F931">
        <v>52.369999</v>
      </c>
      <c r="G931">
        <v>57.23</v>
      </c>
      <c r="H931">
        <v>46.32</v>
      </c>
      <c r="I931">
        <v>47.369999</v>
      </c>
      <c r="J931" s="1">
        <f t="shared" si="138"/>
        <v>-9.8386138576019525E-3</v>
      </c>
      <c r="K931" s="1">
        <f t="shared" si="139"/>
        <v>-6.4669382993633118E-2</v>
      </c>
      <c r="L931" s="1">
        <f t="shared" si="140"/>
        <v>3.1434543502040585E-2</v>
      </c>
      <c r="M931" s="1">
        <f t="shared" si="141"/>
        <v>-4.8913244508886122E-2</v>
      </c>
      <c r="N931" s="1">
        <f t="shared" si="142"/>
        <v>-1.8352629557373823E-2</v>
      </c>
      <c r="O931" s="1">
        <f t="shared" si="143"/>
        <v>-8.5255148096764644E-3</v>
      </c>
      <c r="P931" s="1">
        <f t="shared" si="144"/>
        <v>-2.1147877515496911E-2</v>
      </c>
      <c r="Q931" s="1">
        <f t="shared" si="145"/>
        <v>-2.5301088499060159E-3</v>
      </c>
    </row>
    <row r="932" spans="1:17" x14ac:dyDescent="0.2">
      <c r="A932" s="2" t="d">
        <v>2016-10-17</v>
      </c>
      <c r="B932">
        <v>79.589995999999999</v>
      </c>
      <c r="C932">
        <v>48</v>
      </c>
      <c r="D932">
        <v>70.190002000000007</v>
      </c>
      <c r="E932">
        <v>69.709998999999996</v>
      </c>
      <c r="F932">
        <v>52.23</v>
      </c>
      <c r="G932">
        <v>56.990001999999997</v>
      </c>
      <c r="H932">
        <v>47.060001</v>
      </c>
      <c r="I932">
        <v>47.529998999999997</v>
      </c>
      <c r="J932" s="1">
        <f t="shared" si="138"/>
        <v>-5.6381156490991182E-3</v>
      </c>
      <c r="K932" s="1">
        <f t="shared" si="139"/>
        <v>-2.0415225567249649E-2</v>
      </c>
      <c r="L932" s="1">
        <f t="shared" si="140"/>
        <v>-5.965912454138027E-3</v>
      </c>
      <c r="M932" s="1">
        <f t="shared" si="141"/>
        <v>-3.38489796432071E-2</v>
      </c>
      <c r="N932" s="1">
        <f t="shared" si="142"/>
        <v>-1.8589287366610648E-2</v>
      </c>
      <c r="O932" s="1">
        <f t="shared" si="143"/>
        <v>-2.4097533614338688E-2</v>
      </c>
      <c r="P932" s="1">
        <f t="shared" si="144"/>
        <v>-1.455566237805426E-2</v>
      </c>
      <c r="Q932" s="1">
        <f t="shared" si="145"/>
        <v>-5.2460513818298939E-3</v>
      </c>
    </row>
    <row r="933" spans="1:17" x14ac:dyDescent="0.2">
      <c r="A933" s="2" t="d">
        <v>2016-10-24</v>
      </c>
      <c r="B933">
        <v>78.040001000000004</v>
      </c>
      <c r="C933">
        <v>48.459999000000003</v>
      </c>
      <c r="D933">
        <v>69.370002999999997</v>
      </c>
      <c r="E933">
        <v>67.779999000000004</v>
      </c>
      <c r="F933">
        <v>52.669998</v>
      </c>
      <c r="G933">
        <v>57.099997999999999</v>
      </c>
      <c r="H933">
        <v>46.73</v>
      </c>
      <c r="I933">
        <v>47.439999</v>
      </c>
      <c r="J933" s="1">
        <f t="shared" si="138"/>
        <v>-2.1549788302841676E-2</v>
      </c>
      <c r="K933" s="1">
        <f t="shared" si="139"/>
        <v>2.8041176631883609E-2</v>
      </c>
      <c r="L933" s="1">
        <f t="shared" si="140"/>
        <v>-1.7717251046986234E-2</v>
      </c>
      <c r="M933" s="1">
        <f t="shared" si="141"/>
        <v>-5.8591821797094018E-2</v>
      </c>
      <c r="N933" s="1">
        <f t="shared" si="142"/>
        <v>6.4761369199064925E-3</v>
      </c>
      <c r="O933" s="1">
        <f t="shared" si="143"/>
        <v>-8.0238177566485137E-3</v>
      </c>
      <c r="P933" s="1">
        <f t="shared" si="144"/>
        <v>-2.7780977074767584E-3</v>
      </c>
      <c r="Q933" s="1">
        <f t="shared" si="145"/>
        <v>-3.7870864489247353E-3</v>
      </c>
    </row>
    <row r="934" spans="1:17" x14ac:dyDescent="0.2">
      <c r="A934" s="2" t="d">
        <v>2016-10-31</v>
      </c>
      <c r="B934">
        <v>76.730002999999996</v>
      </c>
      <c r="C934">
        <v>47.950001</v>
      </c>
      <c r="D934">
        <v>67.769997000000004</v>
      </c>
      <c r="E934">
        <v>66.480002999999996</v>
      </c>
      <c r="F934">
        <v>51.610000999999997</v>
      </c>
      <c r="G934">
        <v>56.470001000000003</v>
      </c>
      <c r="H934">
        <v>46.400002000000001</v>
      </c>
      <c r="I934">
        <v>46.18</v>
      </c>
      <c r="J934" s="1">
        <f t="shared" si="138"/>
        <v>-2.7761659143410999E-2</v>
      </c>
      <c r="K934" s="1">
        <f t="shared" si="139"/>
        <v>4.1797552577650752E-3</v>
      </c>
      <c r="L934" s="1">
        <f t="shared" si="140"/>
        <v>-2.9514477867622936E-2</v>
      </c>
      <c r="M934" s="1">
        <f t="shared" si="141"/>
        <v>-4.6150729800812237E-2</v>
      </c>
      <c r="N934" s="1">
        <f t="shared" si="142"/>
        <v>-1.4618417659769055E-2</v>
      </c>
      <c r="O934" s="1">
        <f t="shared" si="143"/>
        <v>-1.3368695027747847E-2</v>
      </c>
      <c r="P934" s="1">
        <f t="shared" si="144"/>
        <v>1.7256690709171023E-3</v>
      </c>
      <c r="Q934" s="1">
        <f t="shared" si="145"/>
        <v>-2.5442291898903412E-2</v>
      </c>
    </row>
    <row r="935" spans="1:17" x14ac:dyDescent="0.2">
      <c r="A935" s="2" t="d">
        <v>2016-11-07</v>
      </c>
      <c r="B935">
        <v>79.720000999999996</v>
      </c>
      <c r="C935">
        <v>46.029998999999997</v>
      </c>
      <c r="D935">
        <v>69.459998999999996</v>
      </c>
      <c r="E935">
        <v>70.489998</v>
      </c>
      <c r="F935">
        <v>50.540000999999997</v>
      </c>
      <c r="G935">
        <v>61.049999</v>
      </c>
      <c r="H935">
        <v>48.150002000000001</v>
      </c>
      <c r="I935">
        <v>46.73</v>
      </c>
      <c r="J935" s="1">
        <f t="shared" si="138"/>
        <v>1.6321013283109597E-3</v>
      </c>
      <c r="K935" s="1">
        <f t="shared" si="139"/>
        <v>-4.1907674803703117E-2</v>
      </c>
      <c r="L935" s="1">
        <f t="shared" si="140"/>
        <v>-1.0454846317264593E-2</v>
      </c>
      <c r="M935" s="1">
        <f t="shared" si="141"/>
        <v>1.1127062259801914E-2</v>
      </c>
      <c r="N935" s="1">
        <f t="shared" si="142"/>
        <v>-3.2891920701851499E-2</v>
      </c>
      <c r="O935" s="1">
        <f t="shared" si="143"/>
        <v>6.8817335235913532E-2</v>
      </c>
      <c r="P935" s="1">
        <f t="shared" si="144"/>
        <v>2.2897775232312807E-2</v>
      </c>
      <c r="Q935" s="1">
        <f t="shared" si="145"/>
        <v>-1.6974712874239409E-2</v>
      </c>
    </row>
    <row r="936" spans="1:17" x14ac:dyDescent="0.2">
      <c r="A936" s="2" t="d">
        <v>2016-11-14</v>
      </c>
      <c r="B936">
        <v>81.199996999999996</v>
      </c>
      <c r="C936">
        <v>46.290000999999997</v>
      </c>
      <c r="D936">
        <v>71.129997000000003</v>
      </c>
      <c r="E936">
        <v>69.699996999999996</v>
      </c>
      <c r="F936">
        <v>50.5</v>
      </c>
      <c r="G936">
        <v>61.299999</v>
      </c>
      <c r="H936">
        <v>48.32</v>
      </c>
      <c r="I936">
        <v>47.360000999999997</v>
      </c>
      <c r="J936" s="1">
        <f t="shared" si="138"/>
        <v>3.9693681652966689E-2</v>
      </c>
      <c r="K936" s="1">
        <f t="shared" si="139"/>
        <v>-4.5812718106686995E-2</v>
      </c>
      <c r="L936" s="1">
        <f t="shared" si="140"/>
        <v>2.5054605925556993E-2</v>
      </c>
      <c r="M936" s="1">
        <f t="shared" si="141"/>
        <v>2.7933123299579803E-2</v>
      </c>
      <c r="N936" s="1">
        <f t="shared" si="142"/>
        <v>-4.2072659241702851E-2</v>
      </c>
      <c r="O936" s="1">
        <f t="shared" si="143"/>
        <v>7.0975744993257747E-2</v>
      </c>
      <c r="P936" s="1">
        <f t="shared" si="144"/>
        <v>3.3459196914224811E-2</v>
      </c>
      <c r="Q936" s="1">
        <f t="shared" si="145"/>
        <v>-1.6877219195969646E-3</v>
      </c>
    </row>
    <row r="937" spans="1:17" x14ac:dyDescent="0.2">
      <c r="A937" s="2" t="d">
        <v>2016-11-21</v>
      </c>
      <c r="B937">
        <v>82.980002999999996</v>
      </c>
      <c r="C937">
        <v>47.16</v>
      </c>
      <c r="D937">
        <v>72.720000999999996</v>
      </c>
      <c r="E937">
        <v>69.480002999999996</v>
      </c>
      <c r="F937">
        <v>51.220001000000003</v>
      </c>
      <c r="G937">
        <v>62.709999000000003</v>
      </c>
      <c r="H937">
        <v>49.560001</v>
      </c>
      <c r="I937">
        <v>48</v>
      </c>
      <c r="J937" s="1">
        <f t="shared" si="138"/>
        <v>7.8306845770301711E-2</v>
      </c>
      <c r="K937" s="1">
        <f t="shared" si="139"/>
        <v>-1.6612746515334259E-2</v>
      </c>
      <c r="L937" s="1">
        <f t="shared" si="140"/>
        <v>7.0496888739952732E-2</v>
      </c>
      <c r="M937" s="1">
        <f t="shared" si="141"/>
        <v>4.4137788877250617E-2</v>
      </c>
      <c r="N937" s="1">
        <f t="shared" si="142"/>
        <v>-7.5853712417227577E-3</v>
      </c>
      <c r="O937" s="1">
        <f t="shared" si="143"/>
        <v>0.10481136721524625</v>
      </c>
      <c r="P937" s="1">
        <f t="shared" si="144"/>
        <v>6.5884574602847121E-2</v>
      </c>
      <c r="Q937" s="1">
        <f t="shared" si="145"/>
        <v>3.8654206981541588E-2</v>
      </c>
    </row>
    <row r="938" spans="1:17" x14ac:dyDescent="0.2">
      <c r="A938" s="2" t="d">
        <v>2016-11-28</v>
      </c>
      <c r="B938">
        <v>81.440002000000007</v>
      </c>
      <c r="C938">
        <v>46.799999</v>
      </c>
      <c r="D938">
        <v>74.830001999999993</v>
      </c>
      <c r="E938">
        <v>68.410004000000001</v>
      </c>
      <c r="F938">
        <v>50.57</v>
      </c>
      <c r="G938">
        <v>62.810001</v>
      </c>
      <c r="H938">
        <v>49.98</v>
      </c>
      <c r="I938">
        <v>46.689999</v>
      </c>
      <c r="J938" s="1">
        <f t="shared" si="138"/>
        <v>2.1346069471671652E-2</v>
      </c>
      <c r="K938" s="1">
        <f t="shared" si="139"/>
        <v>1.6589845451891731E-2</v>
      </c>
      <c r="L938" s="1">
        <f t="shared" si="140"/>
        <v>7.4467867900362514E-2</v>
      </c>
      <c r="M938" s="1">
        <f t="shared" si="141"/>
        <v>-2.9951756169076266E-2</v>
      </c>
      <c r="N938" s="1">
        <f t="shared" si="142"/>
        <v>5.9339334553593916E-4</v>
      </c>
      <c r="O938" s="1">
        <f t="shared" si="143"/>
        <v>2.8421128210623776E-2</v>
      </c>
      <c r="P938" s="1">
        <f t="shared" si="144"/>
        <v>3.7301745625808583E-2</v>
      </c>
      <c r="Q938" s="1">
        <f t="shared" si="145"/>
        <v>-8.5636914735175021E-4</v>
      </c>
    </row>
    <row r="939" spans="1:17" x14ac:dyDescent="0.2">
      <c r="A939" s="2" t="d">
        <v>2016-12-05</v>
      </c>
      <c r="B939">
        <v>84.309997999999993</v>
      </c>
      <c r="C939">
        <v>47.959999000000003</v>
      </c>
      <c r="D939">
        <v>76.599997999999999</v>
      </c>
      <c r="E939">
        <v>68.849997999999999</v>
      </c>
      <c r="F939">
        <v>52.040000999999997</v>
      </c>
      <c r="G939">
        <v>63.98</v>
      </c>
      <c r="H939">
        <v>51.5</v>
      </c>
      <c r="I939">
        <v>48.650002000000001</v>
      </c>
      <c r="J939" s="1">
        <f t="shared" si="138"/>
        <v>3.7585247990786774E-2</v>
      </c>
      <c r="K939" s="1">
        <f t="shared" si="139"/>
        <v>3.5441332662487585E-2</v>
      </c>
      <c r="L939" s="1">
        <f t="shared" si="140"/>
        <v>7.4087904067758573E-2</v>
      </c>
      <c r="M939" s="1">
        <f t="shared" si="141"/>
        <v>-1.2270078598863412E-2</v>
      </c>
      <c r="N939" s="1">
        <f t="shared" si="142"/>
        <v>3.0039336578977789E-2</v>
      </c>
      <c r="O939" s="1">
        <f t="shared" si="143"/>
        <v>4.2790707892420121E-2</v>
      </c>
      <c r="P939" s="1">
        <f t="shared" si="144"/>
        <v>6.3736254043130866E-2</v>
      </c>
      <c r="Q939" s="1">
        <f t="shared" si="145"/>
        <v>2.6873838051367591E-2</v>
      </c>
    </row>
    <row r="940" spans="1:17" x14ac:dyDescent="0.2">
      <c r="A940" s="2" t="d">
        <v>2016-12-12</v>
      </c>
      <c r="B940">
        <v>82.690002000000007</v>
      </c>
      <c r="C940">
        <v>48.41</v>
      </c>
      <c r="D940">
        <v>76.510002</v>
      </c>
      <c r="E940">
        <v>69.580001999999993</v>
      </c>
      <c r="F940">
        <v>52.049999</v>
      </c>
      <c r="G940">
        <v>62.580002</v>
      </c>
      <c r="H940">
        <v>50.419998</v>
      </c>
      <c r="I940">
        <v>48.59</v>
      </c>
      <c r="J940" s="1">
        <f t="shared" si="138"/>
        <v>-3.5009511372144789E-3</v>
      </c>
      <c r="K940" s="1">
        <f t="shared" si="139"/>
        <v>2.616032828243273E-2</v>
      </c>
      <c r="L940" s="1">
        <f t="shared" si="140"/>
        <v>5.080501376353562E-2</v>
      </c>
      <c r="M940" s="1">
        <f t="shared" si="141"/>
        <v>1.4382139168912526E-3</v>
      </c>
      <c r="N940" s="1">
        <f t="shared" si="142"/>
        <v>1.6074675553679179E-2</v>
      </c>
      <c r="O940" s="1">
        <f t="shared" si="143"/>
        <v>-2.0751384086813759E-3</v>
      </c>
      <c r="P940" s="1">
        <f t="shared" si="144"/>
        <v>1.720380515447013E-2</v>
      </c>
      <c r="Q940" s="1">
        <f t="shared" si="145"/>
        <v>1.2216737509920838E-2</v>
      </c>
    </row>
    <row r="941" spans="1:17" x14ac:dyDescent="0.2">
      <c r="A941" s="2" t="d">
        <v>2016-12-19</v>
      </c>
      <c r="B941">
        <v>82.449996999999996</v>
      </c>
      <c r="C941">
        <v>48.610000999999997</v>
      </c>
      <c r="D941">
        <v>76.349997999999999</v>
      </c>
      <c r="E941">
        <v>69.459998999999996</v>
      </c>
      <c r="F941">
        <v>52.060001</v>
      </c>
      <c r="G941">
        <v>62.990001999999997</v>
      </c>
      <c r="H941">
        <v>50.27</v>
      </c>
      <c r="I941">
        <v>48.970001000000003</v>
      </c>
      <c r="J941" s="1">
        <f t="shared" si="138"/>
        <v>1.2325435259749778E-2</v>
      </c>
      <c r="K941" s="1">
        <f t="shared" si="139"/>
        <v>3.7946110073183111E-2</v>
      </c>
      <c r="L941" s="1">
        <f t="shared" si="140"/>
        <v>2.0109104649972117E-2</v>
      </c>
      <c r="M941" s="1">
        <f t="shared" si="141"/>
        <v>1.5231961675264066E-2</v>
      </c>
      <c r="N941" s="1">
        <f t="shared" si="142"/>
        <v>2.9038403683132947E-2</v>
      </c>
      <c r="O941" s="1">
        <f t="shared" si="143"/>
        <v>2.8617029975878017E-3</v>
      </c>
      <c r="P941" s="1">
        <f t="shared" si="144"/>
        <v>5.7855522976777204E-3</v>
      </c>
      <c r="Q941" s="1">
        <f t="shared" si="145"/>
        <v>4.7677898569908596E-2</v>
      </c>
    </row>
    <row r="942" spans="1:17" x14ac:dyDescent="0.2">
      <c r="A942" s="2" t="d">
        <v>2016-12-26</v>
      </c>
      <c r="B942">
        <v>81.400002000000001</v>
      </c>
      <c r="C942">
        <v>48.57</v>
      </c>
      <c r="D942">
        <v>75.319999999999993</v>
      </c>
      <c r="E942">
        <v>68.940002000000007</v>
      </c>
      <c r="F942">
        <v>51.709999000000003</v>
      </c>
      <c r="G942">
        <v>62.220001000000003</v>
      </c>
      <c r="H942">
        <v>49.700001</v>
      </c>
      <c r="I942">
        <v>48.360000999999997</v>
      </c>
      <c r="J942" s="1">
        <f t="shared" si="138"/>
        <v>-3.512516063408664E-2</v>
      </c>
      <c r="K942" s="1">
        <f t="shared" si="139"/>
        <v>1.2638747049048949E-2</v>
      </c>
      <c r="L942" s="1">
        <f t="shared" si="140"/>
        <v>-1.6851346847933109E-2</v>
      </c>
      <c r="M942" s="1">
        <f t="shared" si="141"/>
        <v>1.3063939734459481E-3</v>
      </c>
      <c r="N942" s="1">
        <f t="shared" si="142"/>
        <v>-6.3615057907811905E-3</v>
      </c>
      <c r="O942" s="1">
        <f t="shared" si="143"/>
        <v>-2.789402697987849E-2</v>
      </c>
      <c r="P942" s="1">
        <f t="shared" si="144"/>
        <v>-3.5576854446383296E-2</v>
      </c>
      <c r="Q942" s="1">
        <f t="shared" si="145"/>
        <v>-5.9788033171442262E-3</v>
      </c>
    </row>
    <row r="943" spans="1:17" x14ac:dyDescent="0.2">
      <c r="A943" s="2" t="d">
        <v>2017-01-02</v>
      </c>
      <c r="B943">
        <v>83.32</v>
      </c>
      <c r="C943">
        <v>48.830002</v>
      </c>
      <c r="D943">
        <v>75.889999000000003</v>
      </c>
      <c r="E943">
        <v>70.949996999999996</v>
      </c>
      <c r="F943">
        <v>52.119999</v>
      </c>
      <c r="G943">
        <v>63.139999000000003</v>
      </c>
      <c r="H943">
        <v>50.619999</v>
      </c>
      <c r="I943">
        <v>49.400002000000001</v>
      </c>
      <c r="J943" s="1">
        <f t="shared" si="138"/>
        <v>7.5899164719744764E-3</v>
      </c>
      <c r="K943" s="1">
        <f t="shared" si="139"/>
        <v>8.6385150803923987E-3</v>
      </c>
      <c r="L943" s="1">
        <f t="shared" si="140"/>
        <v>-8.136567145279246E-3</v>
      </c>
      <c r="M943" s="1">
        <f t="shared" si="141"/>
        <v>1.9498162855065185E-2</v>
      </c>
      <c r="N943" s="1">
        <f t="shared" si="142"/>
        <v>1.3439572214696506E-3</v>
      </c>
      <c r="O943" s="1">
        <f t="shared" si="143"/>
        <v>8.9086970921968475E-3</v>
      </c>
      <c r="P943" s="1">
        <f t="shared" si="144"/>
        <v>3.958853268966272E-3</v>
      </c>
      <c r="Q943" s="1">
        <f t="shared" si="145"/>
        <v>1.6532716261894318E-2</v>
      </c>
    </row>
    <row r="944" spans="1:17" x14ac:dyDescent="0.2">
      <c r="A944" s="2" t="d">
        <v>2017-01-09</v>
      </c>
      <c r="B944">
        <v>83.959998999999996</v>
      </c>
      <c r="C944">
        <v>48.509998000000003</v>
      </c>
      <c r="D944">
        <v>74.379997000000003</v>
      </c>
      <c r="E944">
        <v>70.919998000000007</v>
      </c>
      <c r="F944">
        <v>51.52</v>
      </c>
      <c r="G944">
        <v>63.220001000000003</v>
      </c>
      <c r="H944">
        <v>50.869999</v>
      </c>
      <c r="I944">
        <v>49.66</v>
      </c>
      <c r="J944" s="1">
        <f t="shared" si="138"/>
        <v>1.8148470422079777E-2</v>
      </c>
      <c r="K944" s="1">
        <f t="shared" si="139"/>
        <v>-2.0593706007508779E-3</v>
      </c>
      <c r="L944" s="1">
        <f t="shared" si="140"/>
        <v>-2.6140957305986947E-2</v>
      </c>
      <c r="M944" s="1">
        <f t="shared" si="141"/>
        <v>2.0801420086064552E-2</v>
      </c>
      <c r="N944" s="1">
        <f t="shared" si="142"/>
        <v>-1.0426836978926378E-2</v>
      </c>
      <c r="O944" s="1">
        <f t="shared" si="143"/>
        <v>3.644707220342071E-3</v>
      </c>
      <c r="P944" s="1">
        <f t="shared" si="144"/>
        <v>1.1864861472237843E-2</v>
      </c>
      <c r="Q944" s="1">
        <f t="shared" si="145"/>
        <v>1.3991893945128916E-2</v>
      </c>
    </row>
    <row r="945" spans="1:17" x14ac:dyDescent="0.2">
      <c r="A945" s="2" t="d">
        <v>2017-01-16</v>
      </c>
      <c r="B945">
        <v>83.93</v>
      </c>
      <c r="C945">
        <v>48.639999000000003</v>
      </c>
      <c r="D945">
        <v>74.540001000000004</v>
      </c>
      <c r="E945">
        <v>69.839995999999999</v>
      </c>
      <c r="F945">
        <v>52.580002</v>
      </c>
      <c r="G945">
        <v>63.439999</v>
      </c>
      <c r="H945">
        <v>51.09</v>
      </c>
      <c r="I945">
        <v>49.799999</v>
      </c>
      <c r="J945" s="1">
        <f t="shared" si="138"/>
        <v>3.0607820516217479E-2</v>
      </c>
      <c r="K945" s="1">
        <f t="shared" si="139"/>
        <v>1.4401607410473546E-3</v>
      </c>
      <c r="L945" s="1">
        <f t="shared" si="140"/>
        <v>-1.0409796322223525E-2</v>
      </c>
      <c r="M945" s="1">
        <f t="shared" si="141"/>
        <v>1.2970264158123582E-2</v>
      </c>
      <c r="N945" s="1">
        <f t="shared" si="142"/>
        <v>1.6684690269500282E-2</v>
      </c>
      <c r="O945" s="1">
        <f t="shared" si="143"/>
        <v>1.9418054022173455E-2</v>
      </c>
      <c r="P945" s="1">
        <f t="shared" si="144"/>
        <v>2.7583830119399372E-2</v>
      </c>
      <c r="Q945" s="1">
        <f t="shared" si="145"/>
        <v>2.9341917525447663E-2</v>
      </c>
    </row>
    <row r="946" spans="1:17" x14ac:dyDescent="0.2">
      <c r="A946" s="2" t="d">
        <v>2017-01-23</v>
      </c>
      <c r="B946">
        <v>85.059997999999993</v>
      </c>
      <c r="C946">
        <v>48.389999000000003</v>
      </c>
      <c r="D946">
        <v>74.230002999999996</v>
      </c>
      <c r="E946">
        <v>69.75</v>
      </c>
      <c r="F946">
        <v>52.380001</v>
      </c>
      <c r="G946">
        <v>64.489998</v>
      </c>
      <c r="H946">
        <v>52.810001</v>
      </c>
      <c r="I946">
        <v>50.740001999999997</v>
      </c>
      <c r="J946" s="1">
        <f t="shared" si="138"/>
        <v>2.0668249919901523E-2</v>
      </c>
      <c r="K946" s="1">
        <f t="shared" si="139"/>
        <v>-9.0517588921949568E-3</v>
      </c>
      <c r="L946" s="1">
        <f t="shared" si="140"/>
        <v>-2.2116488694473406E-2</v>
      </c>
      <c r="M946" s="1">
        <f t="shared" si="141"/>
        <v>-1.7057940621277648E-2</v>
      </c>
      <c r="N946" s="1">
        <f t="shared" si="142"/>
        <v>4.9761251006703667E-3</v>
      </c>
      <c r="O946" s="1">
        <f t="shared" si="143"/>
        <v>2.1155674717700738E-2</v>
      </c>
      <c r="P946" s="1">
        <f t="shared" si="144"/>
        <v>4.2353850292708974E-2</v>
      </c>
      <c r="Q946" s="1">
        <f t="shared" si="145"/>
        <v>2.6764128908062904E-2</v>
      </c>
    </row>
    <row r="947" spans="1:17" x14ac:dyDescent="0.2">
      <c r="A947" s="2" t="d">
        <v>2017-01-30</v>
      </c>
      <c r="B947">
        <v>84.489998</v>
      </c>
      <c r="C947">
        <v>48.900002000000001</v>
      </c>
      <c r="D947">
        <v>73.400002000000001</v>
      </c>
      <c r="E947">
        <v>71.419998000000007</v>
      </c>
      <c r="F947">
        <v>53</v>
      </c>
      <c r="G947">
        <v>63.619999</v>
      </c>
      <c r="H947">
        <v>52.080002</v>
      </c>
      <c r="I947">
        <v>50.689999</v>
      </c>
      <c r="J947" s="1">
        <f t="shared" si="138"/>
        <v>6.2926774513141926E-3</v>
      </c>
      <c r="K947" s="1">
        <f t="shared" si="139"/>
        <v>8.0075163521093964E-3</v>
      </c>
      <c r="L947" s="1">
        <f t="shared" si="140"/>
        <v>-1.3263085295074297E-2</v>
      </c>
      <c r="M947" s="1">
        <f t="shared" si="141"/>
        <v>7.0254611577244162E-3</v>
      </c>
      <c r="N947" s="1">
        <f t="shared" si="142"/>
        <v>2.8321831756023645E-2</v>
      </c>
      <c r="O947" s="1">
        <f t="shared" si="143"/>
        <v>6.3071479974195982E-3</v>
      </c>
      <c r="P947" s="1">
        <f t="shared" si="144"/>
        <v>2.3507697126049009E-2</v>
      </c>
      <c r="Q947" s="1">
        <f t="shared" si="145"/>
        <v>2.052885267648041E-2</v>
      </c>
    </row>
    <row r="948" spans="1:17" x14ac:dyDescent="0.2">
      <c r="A948" s="2" t="d">
        <v>2017-02-06</v>
      </c>
      <c r="B948">
        <v>85.730002999999996</v>
      </c>
      <c r="C948">
        <v>49.290000999999997</v>
      </c>
      <c r="D948">
        <v>73.279999000000004</v>
      </c>
      <c r="E948">
        <v>71.860000999999997</v>
      </c>
      <c r="F948">
        <v>53.619999</v>
      </c>
      <c r="G948">
        <v>64.730002999999996</v>
      </c>
      <c r="H948">
        <v>52.099997999999999</v>
      </c>
      <c r="I948">
        <v>51.32</v>
      </c>
      <c r="J948" s="1">
        <f t="shared" si="138"/>
        <v>2.1219739589512204E-2</v>
      </c>
      <c r="K948" s="1">
        <f t="shared" si="139"/>
        <v>1.3275023906676117E-2</v>
      </c>
      <c r="L948" s="1">
        <f t="shared" si="140"/>
        <v>-1.7048200747141556E-2</v>
      </c>
      <c r="M948" s="1">
        <f t="shared" si="141"/>
        <v>2.8512941343743801E-2</v>
      </c>
      <c r="N948" s="1">
        <f t="shared" si="142"/>
        <v>1.9586256819044433E-2</v>
      </c>
      <c r="O948" s="1">
        <f t="shared" si="143"/>
        <v>2.0130257340112666E-2</v>
      </c>
      <c r="P948" s="1">
        <f t="shared" si="144"/>
        <v>1.9576127028897952E-2</v>
      </c>
      <c r="Q948" s="1">
        <f t="shared" si="145"/>
        <v>3.0065575797150003E-2</v>
      </c>
    </row>
    <row r="949" spans="1:17" x14ac:dyDescent="0.2">
      <c r="A949" s="2" t="d">
        <v>2017-02-13</v>
      </c>
      <c r="B949">
        <v>86.610000999999997</v>
      </c>
      <c r="C949">
        <v>49.57</v>
      </c>
      <c r="D949">
        <v>71.970000999999996</v>
      </c>
      <c r="E949">
        <v>73.660004000000001</v>
      </c>
      <c r="F949">
        <v>54.459999000000003</v>
      </c>
      <c r="G949">
        <v>65.889999000000003</v>
      </c>
      <c r="H949">
        <v>52.299999</v>
      </c>
      <c r="I949">
        <v>52.189999</v>
      </c>
      <c r="J949" s="1">
        <f t="shared" si="138"/>
        <v>1.8058427576291551E-2</v>
      </c>
      <c r="K949" s="1">
        <f t="shared" si="139"/>
        <v>2.4092651892682292E-2</v>
      </c>
      <c r="L949" s="1">
        <f t="shared" si="140"/>
        <v>-3.0919042129990224E-2</v>
      </c>
      <c r="M949" s="1">
        <f t="shared" si="141"/>
        <v>5.4542544618999711E-2</v>
      </c>
      <c r="N949" s="1">
        <f t="shared" si="142"/>
        <v>3.8941610712690929E-2</v>
      </c>
      <c r="O949" s="1">
        <f t="shared" si="143"/>
        <v>2.1476527739193264E-2</v>
      </c>
      <c r="P949" s="1">
        <f t="shared" si="144"/>
        <v>-9.7042337042310741E-3</v>
      </c>
      <c r="Q949" s="1">
        <f t="shared" si="145"/>
        <v>2.8176292906794194E-2</v>
      </c>
    </row>
    <row r="950" spans="1:17" x14ac:dyDescent="0.2">
      <c r="A950" s="2" t="d">
        <v>2017-02-20</v>
      </c>
      <c r="B950">
        <v>86.919998000000007</v>
      </c>
      <c r="C950">
        <v>51.59</v>
      </c>
      <c r="D950">
        <v>70.989998</v>
      </c>
      <c r="E950">
        <v>74.779999000000004</v>
      </c>
      <c r="F950">
        <v>55.279998999999997</v>
      </c>
      <c r="G950">
        <v>65.889999000000003</v>
      </c>
      <c r="H950">
        <v>52.43</v>
      </c>
      <c r="I950">
        <v>52.630001</v>
      </c>
      <c r="J950" s="1">
        <f t="shared" si="138"/>
        <v>2.8354971885251837E-2</v>
      </c>
      <c r="K950" s="1">
        <f t="shared" si="139"/>
        <v>5.3550417875937568E-2</v>
      </c>
      <c r="L950" s="1">
        <f t="shared" si="140"/>
        <v>-3.3384968990113895E-2</v>
      </c>
      <c r="M950" s="1">
        <f t="shared" si="141"/>
        <v>4.5972542013466511E-2</v>
      </c>
      <c r="N950" s="1">
        <f t="shared" si="142"/>
        <v>4.2119247817567346E-2</v>
      </c>
      <c r="O950" s="1">
        <f t="shared" si="143"/>
        <v>3.5058799146248369E-2</v>
      </c>
      <c r="P950" s="1">
        <f t="shared" si="144"/>
        <v>6.6979102816705658E-3</v>
      </c>
      <c r="Q950" s="1">
        <f t="shared" si="145"/>
        <v>3.7557685609756676E-2</v>
      </c>
    </row>
    <row r="951" spans="1:17" x14ac:dyDescent="0.2">
      <c r="A951" s="2" t="d">
        <v>2017-02-27</v>
      </c>
      <c r="B951">
        <v>87</v>
      </c>
      <c r="C951">
        <v>51.52</v>
      </c>
      <c r="D951">
        <v>71.989998</v>
      </c>
      <c r="E951">
        <v>75.800003000000004</v>
      </c>
      <c r="F951">
        <v>55.139999000000003</v>
      </c>
      <c r="G951">
        <v>66.319999999999993</v>
      </c>
      <c r="H951">
        <v>52.66</v>
      </c>
      <c r="I951">
        <v>52.860000999999997</v>
      </c>
      <c r="J951" s="1">
        <f t="shared" si="138"/>
        <v>1.4705260970335194E-2</v>
      </c>
      <c r="K951" s="1">
        <f t="shared" si="139"/>
        <v>4.4248840790721201E-2</v>
      </c>
      <c r="L951" s="1">
        <f t="shared" si="140"/>
        <v>-1.7760514020011796E-2</v>
      </c>
      <c r="M951" s="1">
        <f t="shared" si="141"/>
        <v>5.3378536624841537E-2</v>
      </c>
      <c r="N951" s="1">
        <f t="shared" si="142"/>
        <v>2.7953273301940421E-2</v>
      </c>
      <c r="O951" s="1">
        <f t="shared" si="143"/>
        <v>2.4266691923259903E-2</v>
      </c>
      <c r="P951" s="1">
        <f t="shared" si="144"/>
        <v>1.0691243696558675E-2</v>
      </c>
      <c r="Q951" s="1">
        <f t="shared" si="145"/>
        <v>2.9566388346603596E-2</v>
      </c>
    </row>
    <row r="952" spans="1:17" x14ac:dyDescent="0.2">
      <c r="A952" s="2" t="d">
        <v>2017-03-06</v>
      </c>
      <c r="B952">
        <v>86.849997999999999</v>
      </c>
      <c r="C952">
        <v>50.959999000000003</v>
      </c>
      <c r="D952">
        <v>70.010002</v>
      </c>
      <c r="E952">
        <v>75.980002999999996</v>
      </c>
      <c r="F952">
        <v>55.049999</v>
      </c>
      <c r="G952">
        <v>65.839995999999999</v>
      </c>
      <c r="H952">
        <v>52.110000999999997</v>
      </c>
      <c r="I952">
        <v>53.110000999999997</v>
      </c>
      <c r="J952" s="1">
        <f t="shared" si="138"/>
        <v>2.767175769939892E-3</v>
      </c>
      <c r="K952" s="1">
        <f t="shared" si="139"/>
        <v>2.7655179608191301E-2</v>
      </c>
      <c r="L952" s="1">
        <f t="shared" si="140"/>
        <v>-2.7611261857937771E-2</v>
      </c>
      <c r="M952" s="1">
        <f t="shared" si="141"/>
        <v>3.1010221923078705E-2</v>
      </c>
      <c r="N952" s="1">
        <f t="shared" si="142"/>
        <v>1.0775376119871794E-2</v>
      </c>
      <c r="O952" s="1">
        <f t="shared" si="143"/>
        <v>-7.5917413344755839E-4</v>
      </c>
      <c r="P952" s="1">
        <f t="shared" si="144"/>
        <v>-3.6394638391204965E-3</v>
      </c>
      <c r="Q952" s="1">
        <f t="shared" si="145"/>
        <v>1.7474366768590446E-2</v>
      </c>
    </row>
    <row r="953" spans="1:17" x14ac:dyDescent="0.2">
      <c r="A953" s="2" t="d">
        <v>2017-03-13</v>
      </c>
      <c r="B953">
        <v>87.360000999999997</v>
      </c>
      <c r="C953">
        <v>51.23</v>
      </c>
      <c r="D953">
        <v>69.800003000000004</v>
      </c>
      <c r="E953">
        <v>75.160004000000001</v>
      </c>
      <c r="F953">
        <v>54.98</v>
      </c>
      <c r="G953">
        <v>65.680000000000007</v>
      </c>
      <c r="H953">
        <v>52.34</v>
      </c>
      <c r="I953">
        <v>53.34</v>
      </c>
      <c r="J953" s="1">
        <f t="shared" si="138"/>
        <v>5.0493910649165967E-3</v>
      </c>
      <c r="K953" s="1">
        <f t="shared" si="139"/>
        <v>-7.002557305447717E-3</v>
      </c>
      <c r="L953" s="1">
        <f t="shared" si="140"/>
        <v>-1.690494113004341E-2</v>
      </c>
      <c r="M953" s="1">
        <f t="shared" si="141"/>
        <v>5.0687715886527296E-3</v>
      </c>
      <c r="N953" s="1">
        <f t="shared" si="142"/>
        <v>-5.4416786325895495E-3</v>
      </c>
      <c r="O953" s="1">
        <f t="shared" si="143"/>
        <v>-3.1922046047457757E-3</v>
      </c>
      <c r="P953" s="1">
        <f t="shared" si="144"/>
        <v>-1.7180494824415261E-3</v>
      </c>
      <c r="Q953" s="1">
        <f t="shared" si="145"/>
        <v>1.3400200387610839E-2</v>
      </c>
    </row>
    <row r="954" spans="1:17" x14ac:dyDescent="0.2">
      <c r="A954" s="2" t="d">
        <v>2017-03-20</v>
      </c>
      <c r="B954">
        <v>86.559997999999993</v>
      </c>
      <c r="C954">
        <v>51.889999000000003</v>
      </c>
      <c r="D954">
        <v>68.559997999999993</v>
      </c>
      <c r="E954">
        <v>74.290001000000004</v>
      </c>
      <c r="F954">
        <v>54.700001</v>
      </c>
      <c r="G954">
        <v>64.529999000000004</v>
      </c>
      <c r="H954">
        <v>51.66</v>
      </c>
      <c r="I954">
        <v>52.84</v>
      </c>
      <c r="J954" s="1">
        <f t="shared" si="138"/>
        <v>-5.0703266617730816E-3</v>
      </c>
      <c r="K954" s="1">
        <f t="shared" si="139"/>
        <v>7.1559923120139137E-3</v>
      </c>
      <c r="L954" s="1">
        <f t="shared" si="140"/>
        <v>-4.8817947581579611E-2</v>
      </c>
      <c r="M954" s="1">
        <f t="shared" si="141"/>
        <v>-2.012196560168495E-2</v>
      </c>
      <c r="N954" s="1">
        <f t="shared" si="142"/>
        <v>-8.0116597505248393E-3</v>
      </c>
      <c r="O954" s="1">
        <f t="shared" si="143"/>
        <v>-2.736129437595931E-2</v>
      </c>
      <c r="P954" s="1">
        <f t="shared" si="144"/>
        <v>-1.9172366400468953E-2</v>
      </c>
      <c r="Q954" s="1">
        <f t="shared" si="145"/>
        <v>-3.7844843991458212E-4</v>
      </c>
    </row>
    <row r="955" spans="1:17" x14ac:dyDescent="0.2">
      <c r="A955" s="2" t="d">
        <v>2017-03-27</v>
      </c>
      <c r="B955">
        <v>87.949996999999996</v>
      </c>
      <c r="C955">
        <v>51.310001</v>
      </c>
      <c r="D955">
        <v>69.900002000000001</v>
      </c>
      <c r="E955">
        <v>74.360000999999997</v>
      </c>
      <c r="F955">
        <v>54.580002</v>
      </c>
      <c r="G955">
        <v>65.059997999999993</v>
      </c>
      <c r="H955">
        <v>52.41</v>
      </c>
      <c r="I955">
        <v>53.310001</v>
      </c>
      <c r="J955" s="1">
        <f t="shared" si="138"/>
        <v>1.25859674143726E-2</v>
      </c>
      <c r="K955" s="1">
        <f t="shared" si="139"/>
        <v>6.8446928025777494E-3</v>
      </c>
      <c r="L955" s="1">
        <f t="shared" si="140"/>
        <v>-1.5724397043859102E-3</v>
      </c>
      <c r="M955" s="1">
        <f t="shared" si="141"/>
        <v>-2.1552010942219976E-2</v>
      </c>
      <c r="N955" s="1">
        <f t="shared" si="142"/>
        <v>-8.5742930797336053E-3</v>
      </c>
      <c r="O955" s="1">
        <f t="shared" si="143"/>
        <v>-1.1917605311120873E-2</v>
      </c>
      <c r="P955" s="1">
        <f t="shared" si="144"/>
        <v>5.7405247027772534E-3</v>
      </c>
      <c r="Q955" s="1">
        <f t="shared" si="145"/>
        <v>3.7586963297228117E-3</v>
      </c>
    </row>
    <row r="956" spans="1:17" x14ac:dyDescent="0.2">
      <c r="A956" s="2" t="d">
        <v>2017-04-03</v>
      </c>
      <c r="B956">
        <v>87.260002</v>
      </c>
      <c r="C956">
        <v>51.400002000000001</v>
      </c>
      <c r="D956">
        <v>70.360000999999997</v>
      </c>
      <c r="E956">
        <v>74.410004000000001</v>
      </c>
      <c r="F956">
        <v>54.700001</v>
      </c>
      <c r="G956">
        <v>65.129997000000003</v>
      </c>
      <c r="H956">
        <v>52.59</v>
      </c>
      <c r="I956">
        <v>53.060001</v>
      </c>
      <c r="J956" s="1">
        <f t="shared" si="138"/>
        <v>-1.1453328280087607E-3</v>
      </c>
      <c r="K956" s="1">
        <f t="shared" si="139"/>
        <v>3.3129134205135604E-3</v>
      </c>
      <c r="L956" s="1">
        <f t="shared" si="140"/>
        <v>7.9908813337095288E-3</v>
      </c>
      <c r="M956" s="1">
        <f t="shared" si="141"/>
        <v>-1.002883259967695E-2</v>
      </c>
      <c r="N956" s="1">
        <f t="shared" si="142"/>
        <v>-5.1057550276286147E-3</v>
      </c>
      <c r="O956" s="1">
        <f t="shared" si="143"/>
        <v>-8.4092386475864769E-3</v>
      </c>
      <c r="P956" s="1">
        <f t="shared" si="144"/>
        <v>4.7650904992530248E-3</v>
      </c>
      <c r="Q956" s="1">
        <f t="shared" si="145"/>
        <v>-5.2631511976860591E-3</v>
      </c>
    </row>
    <row r="957" spans="1:17" x14ac:dyDescent="0.2">
      <c r="A957" s="2" t="d">
        <v>2017-04-10</v>
      </c>
      <c r="B957">
        <v>86.550003000000004</v>
      </c>
      <c r="C957">
        <v>51.68</v>
      </c>
      <c r="D957">
        <v>69.309997999999993</v>
      </c>
      <c r="E957">
        <v>73.980002999999996</v>
      </c>
      <c r="F957">
        <v>54.84</v>
      </c>
      <c r="G957">
        <v>64.019997000000004</v>
      </c>
      <c r="H957">
        <v>51.310001</v>
      </c>
      <c r="I957">
        <v>52.369999</v>
      </c>
      <c r="J957" s="1">
        <f t="shared" si="138"/>
        <v>-1.1547570854785217E-4</v>
      </c>
      <c r="K957" s="1">
        <f t="shared" si="139"/>
        <v>-4.0552146337658485E-3</v>
      </c>
      <c r="L957" s="1">
        <f t="shared" si="140"/>
        <v>1.0879921956032618E-2</v>
      </c>
      <c r="M957" s="1">
        <f t="shared" si="141"/>
        <v>-4.1815396686692491E-3</v>
      </c>
      <c r="N957" s="1">
        <f t="shared" si="142"/>
        <v>2.556126984642664E-3</v>
      </c>
      <c r="O957" s="1">
        <f t="shared" si="143"/>
        <v>-7.9347287697202357E-3</v>
      </c>
      <c r="P957" s="1">
        <f t="shared" si="144"/>
        <v>-6.7981032244428044E-3</v>
      </c>
      <c r="Q957" s="1">
        <f t="shared" si="145"/>
        <v>-8.9345904576301569E-3</v>
      </c>
    </row>
    <row r="958" spans="1:17" x14ac:dyDescent="0.2">
      <c r="A958" s="2" t="d">
        <v>2017-04-17</v>
      </c>
      <c r="B958">
        <v>88.25</v>
      </c>
      <c r="C958">
        <v>51.73</v>
      </c>
      <c r="D958">
        <v>67.790001000000004</v>
      </c>
      <c r="E958">
        <v>73.680000000000007</v>
      </c>
      <c r="F958">
        <v>55</v>
      </c>
      <c r="G958">
        <v>65.410004000000001</v>
      </c>
      <c r="H958">
        <v>52.200001</v>
      </c>
      <c r="I958">
        <v>53.169998</v>
      </c>
      <c r="J958" s="1">
        <f t="shared" si="138"/>
        <v>3.4052587401295067E-3</v>
      </c>
      <c r="K958" s="1">
        <f t="shared" si="139"/>
        <v>8.152199572172206E-3</v>
      </c>
      <c r="L958" s="1">
        <f t="shared" si="140"/>
        <v>-3.0650971657755044E-2</v>
      </c>
      <c r="M958" s="1">
        <f t="shared" si="141"/>
        <v>-9.1867843542819631E-3</v>
      </c>
      <c r="N958" s="1">
        <f t="shared" si="142"/>
        <v>7.6656333088200952E-3</v>
      </c>
      <c r="O958" s="1">
        <f t="shared" si="143"/>
        <v>5.3653228214983325E-3</v>
      </c>
      <c r="P958" s="1">
        <f t="shared" si="144"/>
        <v>-4.014898768393887E-3</v>
      </c>
      <c r="Q958" s="1">
        <f t="shared" si="145"/>
        <v>-2.6296596918263531E-3</v>
      </c>
    </row>
    <row r="959" spans="1:17" x14ac:dyDescent="0.2">
      <c r="A959" s="2" t="d">
        <v>2017-04-24</v>
      </c>
      <c r="B959">
        <v>90.059997999999993</v>
      </c>
      <c r="C959">
        <v>51.700001</v>
      </c>
      <c r="D959">
        <v>67.839995999999999</v>
      </c>
      <c r="E959">
        <v>75.5</v>
      </c>
      <c r="F959">
        <v>55.18</v>
      </c>
      <c r="G959">
        <v>66.339995999999999</v>
      </c>
      <c r="H959">
        <v>53.07</v>
      </c>
      <c r="I959">
        <v>54.380001</v>
      </c>
      <c r="J959" s="1">
        <f t="shared" si="138"/>
        <v>3.1583902050535503E-2</v>
      </c>
      <c r="K959" s="1">
        <f t="shared" si="139"/>
        <v>5.8195894851185859E-3</v>
      </c>
      <c r="L959" s="1">
        <f t="shared" si="140"/>
        <v>-3.6473001560596317E-2</v>
      </c>
      <c r="M959" s="1">
        <f t="shared" si="141"/>
        <v>1.4542261089595086E-2</v>
      </c>
      <c r="N959" s="1">
        <f t="shared" si="142"/>
        <v>8.736841079668994E-3</v>
      </c>
      <c r="O959" s="1">
        <f t="shared" si="143"/>
        <v>1.840774672687041E-2</v>
      </c>
      <c r="P959" s="1">
        <f t="shared" si="144"/>
        <v>9.0858092385507662E-3</v>
      </c>
      <c r="Q959" s="1">
        <f t="shared" si="145"/>
        <v>2.4573090037256051E-2</v>
      </c>
    </row>
    <row r="960" spans="1:17" x14ac:dyDescent="0.2">
      <c r="A960" s="2" t="d">
        <v>2017-05-01</v>
      </c>
      <c r="B960">
        <v>90.169998000000007</v>
      </c>
      <c r="C960">
        <v>51.73</v>
      </c>
      <c r="D960">
        <v>67.309997999999993</v>
      </c>
      <c r="E960">
        <v>75.970000999999996</v>
      </c>
      <c r="F960">
        <v>55.220001000000003</v>
      </c>
      <c r="G960">
        <v>66.919998000000007</v>
      </c>
      <c r="H960">
        <v>53.48</v>
      </c>
      <c r="I960">
        <v>54.970001000000003</v>
      </c>
      <c r="J960" s="1">
        <f t="shared" si="138"/>
        <v>4.0974439047226328E-2</v>
      </c>
      <c r="K960" s="1">
        <f t="shared" si="139"/>
        <v>9.6702454107714623E-4</v>
      </c>
      <c r="L960" s="1">
        <f t="shared" si="140"/>
        <v>-2.9280382764673651E-2</v>
      </c>
      <c r="M960" s="1">
        <f t="shared" si="141"/>
        <v>2.6543711722413318E-2</v>
      </c>
      <c r="N960" s="1">
        <f t="shared" si="142"/>
        <v>6.9053699172751584E-3</v>
      </c>
      <c r="O960" s="1">
        <f t="shared" si="143"/>
        <v>4.430235855083145E-2</v>
      </c>
      <c r="P960" s="1">
        <f t="shared" si="144"/>
        <v>4.1422067790490756E-2</v>
      </c>
      <c r="Q960" s="1">
        <f t="shared" si="145"/>
        <v>4.8453710867815407E-2</v>
      </c>
    </row>
    <row r="961" spans="1:17" x14ac:dyDescent="0.2">
      <c r="A961" s="2" t="d">
        <v>2017-05-08</v>
      </c>
      <c r="B961">
        <v>89.879997000000003</v>
      </c>
      <c r="C961">
        <v>51.73</v>
      </c>
      <c r="D961">
        <v>67.75</v>
      </c>
      <c r="E961">
        <v>75.279999000000004</v>
      </c>
      <c r="F961">
        <v>54.959999000000003</v>
      </c>
      <c r="G961">
        <v>66.300003000000004</v>
      </c>
      <c r="H961">
        <v>52.610000999999997</v>
      </c>
      <c r="I961">
        <v>55.560001</v>
      </c>
      <c r="J961" s="1">
        <f t="shared" si="138"/>
        <v>1.8301718125884651E-2</v>
      </c>
      <c r="K961" s="1">
        <f t="shared" si="139"/>
        <v>0</v>
      </c>
      <c r="L961" s="1">
        <f t="shared" si="140"/>
        <v>-5.9024643450221329E-4</v>
      </c>
      <c r="M961" s="1">
        <f t="shared" si="141"/>
        <v>2.148309004633189E-2</v>
      </c>
      <c r="N961" s="1">
        <f t="shared" si="142"/>
        <v>-7.2755551342807085E-4</v>
      </c>
      <c r="O961" s="1">
        <f t="shared" si="143"/>
        <v>1.351472931483615E-2</v>
      </c>
      <c r="P961" s="1">
        <f t="shared" si="144"/>
        <v>7.8237207048279401E-3</v>
      </c>
      <c r="Q961" s="1">
        <f t="shared" si="145"/>
        <v>4.3969245983653038E-2</v>
      </c>
    </row>
    <row r="962" spans="1:17" x14ac:dyDescent="0.2">
      <c r="A962" s="2" t="d">
        <v>2017-05-15</v>
      </c>
      <c r="B962">
        <v>89.25</v>
      </c>
      <c r="C962">
        <v>52.080002</v>
      </c>
      <c r="D962">
        <v>68.080001999999993</v>
      </c>
      <c r="E962">
        <v>75.029999000000004</v>
      </c>
      <c r="F962">
        <v>55.349997999999999</v>
      </c>
      <c r="G962">
        <v>66.160004000000001</v>
      </c>
      <c r="H962">
        <v>52.439999</v>
      </c>
      <c r="I962">
        <v>55.240001999999997</v>
      </c>
      <c r="J962" s="1">
        <f t="shared" si="138"/>
        <v>-9.0346720062595056E-3</v>
      </c>
      <c r="K962" s="1">
        <f t="shared" si="139"/>
        <v>7.3232354460277477E-3</v>
      </c>
      <c r="L962" s="1">
        <f t="shared" si="140"/>
        <v>3.5315811209397289E-3</v>
      </c>
      <c r="M962" s="1">
        <f t="shared" si="141"/>
        <v>-6.2446360253437735E-3</v>
      </c>
      <c r="N962" s="1">
        <f t="shared" si="142"/>
        <v>3.0760542318106214E-3</v>
      </c>
      <c r="O962" s="1">
        <f t="shared" si="143"/>
        <v>-2.716862048530696E-3</v>
      </c>
      <c r="P962" s="1">
        <f t="shared" si="144"/>
        <v>-1.1942157013717321E-2</v>
      </c>
      <c r="Q962" s="1">
        <f t="shared" si="145"/>
        <v>1.5690907153300532E-2</v>
      </c>
    </row>
    <row r="963" spans="1:17" x14ac:dyDescent="0.2">
      <c r="A963" s="2" t="d">
        <v>2017-05-22</v>
      </c>
      <c r="B963">
        <v>90.739998</v>
      </c>
      <c r="C963">
        <v>53.400002000000001</v>
      </c>
      <c r="D963">
        <v>66.610000999999997</v>
      </c>
      <c r="E963">
        <v>75.889999000000003</v>
      </c>
      <c r="F963">
        <v>56.5</v>
      </c>
      <c r="G963">
        <v>67.410004000000001</v>
      </c>
      <c r="H963">
        <v>52.93</v>
      </c>
      <c r="I963">
        <v>56.380001</v>
      </c>
      <c r="J963" s="1">
        <f t="shared" si="138"/>
        <v>6.3014968633321429E-3</v>
      </c>
      <c r="K963" s="1">
        <f t="shared" si="139"/>
        <v>3.1772899403908379E-2</v>
      </c>
      <c r="L963" s="1">
        <f t="shared" si="140"/>
        <v>-1.0454052871505458E-2</v>
      </c>
      <c r="M963" s="1">
        <f t="shared" si="141"/>
        <v>-1.0536284393660061E-3</v>
      </c>
      <c r="N963" s="1">
        <f t="shared" si="142"/>
        <v>2.2915413541006284E-2</v>
      </c>
      <c r="O963" s="1">
        <f t="shared" si="143"/>
        <v>7.2955879715316235E-3</v>
      </c>
      <c r="P963" s="1">
        <f t="shared" si="144"/>
        <v>-1.0337466363846233E-2</v>
      </c>
      <c r="Q963" s="1">
        <f t="shared" si="145"/>
        <v>2.532690335844261E-2</v>
      </c>
    </row>
    <row r="964" spans="1:17" x14ac:dyDescent="0.2">
      <c r="A964" s="2" t="d">
        <v>2017-05-29</v>
      </c>
      <c r="B964">
        <v>92.239998</v>
      </c>
      <c r="C964">
        <v>54.279998999999997</v>
      </c>
      <c r="D964">
        <v>65.089995999999999</v>
      </c>
      <c r="E964">
        <v>77.419998000000007</v>
      </c>
      <c r="F964">
        <v>57.27</v>
      </c>
      <c r="G964">
        <v>68.209998999999996</v>
      </c>
      <c r="H964">
        <v>53.849997999999999</v>
      </c>
      <c r="I964">
        <v>57.189999</v>
      </c>
      <c r="J964" s="1">
        <f t="shared" si="138"/>
        <v>2.5918440338945251E-2</v>
      </c>
      <c r="K964" s="1">
        <f t="shared" si="139"/>
        <v>4.8117932528252687E-2</v>
      </c>
      <c r="L964" s="1">
        <f t="shared" si="140"/>
        <v>-4.0053593628888537E-2</v>
      </c>
      <c r="M964" s="1">
        <f t="shared" si="141"/>
        <v>2.8030637323000211E-2</v>
      </c>
      <c r="N964" s="1">
        <f t="shared" si="142"/>
        <v>4.1171296686723181E-2</v>
      </c>
      <c r="O964" s="1">
        <f t="shared" si="143"/>
        <v>2.8401224565336176E-2</v>
      </c>
      <c r="P964" s="1">
        <f t="shared" si="144"/>
        <v>2.3296131711683786E-2</v>
      </c>
      <c r="Q964" s="1">
        <f t="shared" si="145"/>
        <v>2.8915504556947202E-2</v>
      </c>
    </row>
    <row r="965" spans="1:17" x14ac:dyDescent="0.2">
      <c r="A965" s="2" t="d">
        <v>2017-06-05</v>
      </c>
      <c r="B965">
        <v>90.370002999999997</v>
      </c>
      <c r="C965">
        <v>53.669998</v>
      </c>
      <c r="D965">
        <v>66.419998000000007</v>
      </c>
      <c r="E965">
        <v>77.519997000000004</v>
      </c>
      <c r="F965">
        <v>56.669998</v>
      </c>
      <c r="G965">
        <v>67.910004000000001</v>
      </c>
      <c r="H965">
        <v>54.630001</v>
      </c>
      <c r="I965">
        <v>56.02</v>
      </c>
      <c r="J965" s="1">
        <f t="shared" si="138"/>
        <v>1.2470966450972686E-2</v>
      </c>
      <c r="K965" s="1">
        <f t="shared" si="139"/>
        <v>3.0073112621199691E-2</v>
      </c>
      <c r="L965" s="1">
        <f t="shared" si="140"/>
        <v>-2.4685327805133519E-2</v>
      </c>
      <c r="M965" s="1">
        <f t="shared" si="141"/>
        <v>3.2647908653184517E-2</v>
      </c>
      <c r="N965" s="1">
        <f t="shared" si="142"/>
        <v>2.3568311868534961E-2</v>
      </c>
      <c r="O965" s="1">
        <f t="shared" si="143"/>
        <v>2.6107246852259278E-2</v>
      </c>
      <c r="P965" s="1">
        <f t="shared" si="144"/>
        <v>4.0913560886500541E-2</v>
      </c>
      <c r="Q965" s="1">
        <f t="shared" si="145"/>
        <v>1.4021405085223674E-2</v>
      </c>
    </row>
    <row r="966" spans="1:17" x14ac:dyDescent="0.2">
      <c r="A966" s="2" t="d">
        <v>2017-06-12</v>
      </c>
      <c r="B966">
        <v>90.150002000000001</v>
      </c>
      <c r="C966">
        <v>54.110000999999997</v>
      </c>
      <c r="D966">
        <v>66.300003000000004</v>
      </c>
      <c r="E966">
        <v>77.690002000000007</v>
      </c>
      <c r="F966">
        <v>55.950001</v>
      </c>
      <c r="G966">
        <v>68.680000000000007</v>
      </c>
      <c r="H966">
        <v>54.02</v>
      </c>
      <c r="I966">
        <v>55.25</v>
      </c>
      <c r="J966" s="1">
        <f t="shared" ref="J966:J1029" si="146">LN(B966/B963)</f>
        <v>-6.5232803602484632E-3</v>
      </c>
      <c r="K966" s="1">
        <f t="shared" ref="K966:K1029" si="147">LN(C966/C963)</f>
        <v>1.3208246716183879E-2</v>
      </c>
      <c r="L966" s="1">
        <f t="shared" ref="L966:L1029" si="148">LN(D966/D963)</f>
        <v>-4.6647889971640783E-3</v>
      </c>
      <c r="M966" s="1">
        <f t="shared" ref="M966:M1029" si="149">LN(E966/E963)</f>
        <v>2.3441664466813377E-2</v>
      </c>
      <c r="N966" s="1">
        <f t="shared" ref="N966:N1029" si="150">LN(F966/F963)</f>
        <v>-9.7821855213601708E-3</v>
      </c>
      <c r="O966" s="1">
        <f t="shared" ref="O966:O1029" si="151">LN(G966/G963)</f>
        <v>1.8664601825552012E-2</v>
      </c>
      <c r="P966" s="1">
        <f t="shared" ref="P966:P1029" si="152">LN(H966/H963)</f>
        <v>2.0384062494573422E-2</v>
      </c>
      <c r="Q966" s="1">
        <f t="shared" ref="Q966:Q1029" si="153">LN(I966/I963)</f>
        <v>-2.0246163024890226E-2</v>
      </c>
    </row>
    <row r="967" spans="1:17" x14ac:dyDescent="0.2">
      <c r="A967" s="2" t="d">
        <v>2017-06-19</v>
      </c>
      <c r="B967">
        <v>89.519997000000004</v>
      </c>
      <c r="C967">
        <v>53.209999000000003</v>
      </c>
      <c r="D967">
        <v>64.379997000000003</v>
      </c>
      <c r="E967">
        <v>80.470000999999996</v>
      </c>
      <c r="F967">
        <v>55.490001999999997</v>
      </c>
      <c r="G967">
        <v>68.010002</v>
      </c>
      <c r="H967">
        <v>53.849997999999999</v>
      </c>
      <c r="I967">
        <v>56.299999</v>
      </c>
      <c r="J967" s="1">
        <f t="shared" si="146"/>
        <v>-2.9931823786631246E-2</v>
      </c>
      <c r="K967" s="1">
        <f t="shared" si="147"/>
        <v>-1.9909486728858346E-2</v>
      </c>
      <c r="L967" s="1">
        <f t="shared" si="148"/>
        <v>-1.0967886858583182E-2</v>
      </c>
      <c r="M967" s="1">
        <f t="shared" si="149"/>
        <v>3.8639337268648946E-2</v>
      </c>
      <c r="N967" s="1">
        <f t="shared" si="150"/>
        <v>-3.1574066025426673E-2</v>
      </c>
      <c r="O967" s="1">
        <f t="shared" si="151"/>
        <v>-2.9363844110338808E-3</v>
      </c>
      <c r="P967" s="1">
        <f t="shared" si="152"/>
        <v>0</v>
      </c>
      <c r="Q967" s="1">
        <f t="shared" si="153"/>
        <v>-1.5684523057995031E-2</v>
      </c>
    </row>
    <row r="968" spans="1:17" x14ac:dyDescent="0.2">
      <c r="A968" s="2" t="d">
        <v>2017-06-26</v>
      </c>
      <c r="B968">
        <v>89.629997000000003</v>
      </c>
      <c r="C968">
        <v>51.959999000000003</v>
      </c>
      <c r="D968">
        <v>64.919998000000007</v>
      </c>
      <c r="E968">
        <v>79.239998</v>
      </c>
      <c r="F968">
        <v>54.939999</v>
      </c>
      <c r="G968">
        <v>68.110000999999997</v>
      </c>
      <c r="H968">
        <v>53.810001</v>
      </c>
      <c r="I968">
        <v>54.720001000000003</v>
      </c>
      <c r="J968" s="1">
        <f t="shared" si="146"/>
        <v>-8.2223352123874625E-3</v>
      </c>
      <c r="K968" s="1">
        <f t="shared" si="147"/>
        <v>-3.2379976367145506E-2</v>
      </c>
      <c r="L968" s="1">
        <f t="shared" si="148"/>
        <v>-2.2842473997945086E-2</v>
      </c>
      <c r="M968" s="1">
        <f t="shared" si="149"/>
        <v>2.1945267707752205E-2</v>
      </c>
      <c r="N968" s="1">
        <f t="shared" si="150"/>
        <v>-3.1003272424032467E-2</v>
      </c>
      <c r="O968" s="1">
        <f t="shared" si="151"/>
        <v>2.9407019081732263E-3</v>
      </c>
      <c r="P968" s="1">
        <f t="shared" si="152"/>
        <v>-1.5123858627352299E-2</v>
      </c>
      <c r="Q968" s="1">
        <f t="shared" si="153"/>
        <v>-2.347947824281375E-2</v>
      </c>
    </row>
    <row r="969" spans="1:17" x14ac:dyDescent="0.2">
      <c r="A969" s="2" t="d">
        <v>2017-07-03</v>
      </c>
      <c r="B969">
        <v>89.199996999999996</v>
      </c>
      <c r="C969">
        <v>51.490001999999997</v>
      </c>
      <c r="D969">
        <v>64.010002</v>
      </c>
      <c r="E969">
        <v>79.220000999999996</v>
      </c>
      <c r="F969">
        <v>54.509998000000003</v>
      </c>
      <c r="G969">
        <v>68.660004000000001</v>
      </c>
      <c r="H969">
        <v>54.139999000000003</v>
      </c>
      <c r="I969">
        <v>55.009998000000003</v>
      </c>
      <c r="J969" s="1">
        <f t="shared" si="146"/>
        <v>-1.0593965880896746E-2</v>
      </c>
      <c r="K969" s="1">
        <f t="shared" si="147"/>
        <v>-4.9631377234973066E-2</v>
      </c>
      <c r="L969" s="1">
        <f t="shared" si="148"/>
        <v>-3.5150590041655182E-2</v>
      </c>
      <c r="M969" s="1">
        <f t="shared" si="149"/>
        <v>1.9502230111177431E-2</v>
      </c>
      <c r="N969" s="1">
        <f t="shared" si="150"/>
        <v>-2.6074318245361723E-2</v>
      </c>
      <c r="O969" s="1">
        <f t="shared" si="151"/>
        <v>-2.9118974164727177E-4</v>
      </c>
      <c r="P969" s="1">
        <f t="shared" si="152"/>
        <v>2.2189173510537585E-3</v>
      </c>
      <c r="Q969" s="1">
        <f t="shared" si="153"/>
        <v>-4.3533898675220898E-3</v>
      </c>
    </row>
    <row r="970" spans="1:17" x14ac:dyDescent="0.2">
      <c r="A970" s="2" t="d">
        <v>2017-07-10</v>
      </c>
      <c r="B970">
        <v>90.190002000000007</v>
      </c>
      <c r="C970">
        <v>51.919998</v>
      </c>
      <c r="D970">
        <v>65.400002000000001</v>
      </c>
      <c r="E970">
        <v>80.129997000000003</v>
      </c>
      <c r="F970">
        <v>54.720001000000003</v>
      </c>
      <c r="G970">
        <v>69.430000000000007</v>
      </c>
      <c r="H970">
        <v>55.25</v>
      </c>
      <c r="I970">
        <v>56.860000999999997</v>
      </c>
      <c r="J970" s="1">
        <f t="shared" si="146"/>
        <v>7.4565478614191921E-3</v>
      </c>
      <c r="K970" s="1">
        <f t="shared" si="147"/>
        <v>-2.4542295939785356E-2</v>
      </c>
      <c r="L970" s="1">
        <f t="shared" si="148"/>
        <v>1.5719309771853728E-2</v>
      </c>
      <c r="M970" s="1">
        <f t="shared" si="149"/>
        <v>-4.2341782342155514E-3</v>
      </c>
      <c r="N970" s="1">
        <f t="shared" si="150"/>
        <v>-1.3973568791190624E-2</v>
      </c>
      <c r="O970" s="1">
        <f t="shared" si="151"/>
        <v>2.0664268170195212E-2</v>
      </c>
      <c r="P970" s="1">
        <f t="shared" si="152"/>
        <v>2.566597393566962E-2</v>
      </c>
      <c r="Q970" s="1">
        <f t="shared" si="153"/>
        <v>9.8976064262541862E-3</v>
      </c>
    </row>
    <row r="971" spans="1:17" x14ac:dyDescent="0.2">
      <c r="A971" s="2" t="d">
        <v>2017-07-17</v>
      </c>
      <c r="B971">
        <v>91.129997000000003</v>
      </c>
      <c r="C971">
        <v>53.290000999999997</v>
      </c>
      <c r="D971">
        <v>65.110000999999997</v>
      </c>
      <c r="E971">
        <v>80.989998</v>
      </c>
      <c r="F971">
        <v>55.080002</v>
      </c>
      <c r="G971">
        <v>68.779999000000004</v>
      </c>
      <c r="H971">
        <v>55.259998000000003</v>
      </c>
      <c r="I971">
        <v>57.470001000000003</v>
      </c>
      <c r="J971" s="1">
        <f t="shared" si="146"/>
        <v>1.6596973689696742E-2</v>
      </c>
      <c r="K971" s="1">
        <f t="shared" si="147"/>
        <v>2.5274542517112183E-2</v>
      </c>
      <c r="L971" s="1">
        <f t="shared" si="148"/>
        <v>2.922450768151588E-3</v>
      </c>
      <c r="M971" s="1">
        <f t="shared" si="149"/>
        <v>2.1844468975919518E-2</v>
      </c>
      <c r="N971" s="1">
        <f t="shared" si="150"/>
        <v>2.5450477058209051E-3</v>
      </c>
      <c r="O971" s="1">
        <f t="shared" si="151"/>
        <v>9.7889305296512911E-3</v>
      </c>
      <c r="P971" s="1">
        <f t="shared" si="152"/>
        <v>2.6589941217491114E-2</v>
      </c>
      <c r="Q971" s="1">
        <f t="shared" si="153"/>
        <v>4.9033798330884067E-2</v>
      </c>
    </row>
    <row r="972" spans="1:17" x14ac:dyDescent="0.2">
      <c r="A972" s="2" t="d">
        <v>2017-07-24</v>
      </c>
      <c r="B972">
        <v>91.389999000000003</v>
      </c>
      <c r="C972">
        <v>53.040000999999997</v>
      </c>
      <c r="D972">
        <v>66.470000999999996</v>
      </c>
      <c r="E972">
        <v>79.959998999999996</v>
      </c>
      <c r="F972">
        <v>55.34</v>
      </c>
      <c r="G972">
        <v>68.400002000000001</v>
      </c>
      <c r="H972">
        <v>55.060001</v>
      </c>
      <c r="I972">
        <v>57.439999</v>
      </c>
      <c r="J972" s="1">
        <f t="shared" si="146"/>
        <v>2.4255046388317984E-2</v>
      </c>
      <c r="K972" s="1">
        <f t="shared" si="147"/>
        <v>2.9658711830759351E-2</v>
      </c>
      <c r="L972" s="1">
        <f t="shared" si="148"/>
        <v>3.7711380698841765E-2</v>
      </c>
      <c r="M972" s="1">
        <f t="shared" si="149"/>
        <v>9.2976923091005158E-3</v>
      </c>
      <c r="N972" s="1">
        <f t="shared" si="150"/>
        <v>1.5111839973106606E-2</v>
      </c>
      <c r="O972" s="1">
        <f t="shared" si="151"/>
        <v>-3.7939924193571631E-3</v>
      </c>
      <c r="P972" s="1">
        <f t="shared" si="152"/>
        <v>1.6850252160942894E-2</v>
      </c>
      <c r="Q972" s="1">
        <f t="shared" si="153"/>
        <v>4.322595680015779E-2</v>
      </c>
    </row>
    <row r="973" spans="1:17" x14ac:dyDescent="0.2">
      <c r="A973" s="2" t="d">
        <v>2017-07-31</v>
      </c>
      <c r="B973">
        <v>91.029999000000004</v>
      </c>
      <c r="C973">
        <v>53.779998999999997</v>
      </c>
      <c r="D973">
        <v>65.639999000000003</v>
      </c>
      <c r="E973">
        <v>79.480002999999996</v>
      </c>
      <c r="F973">
        <v>55.02</v>
      </c>
      <c r="G973">
        <v>68.879997000000003</v>
      </c>
      <c r="H973">
        <v>54.580002</v>
      </c>
      <c r="I973">
        <v>57.610000999999997</v>
      </c>
      <c r="J973" s="1">
        <f t="shared" si="146"/>
        <v>9.2705331787837804E-3</v>
      </c>
      <c r="K973" s="1">
        <f t="shared" si="147"/>
        <v>3.5197598371412918E-2</v>
      </c>
      <c r="L973" s="1">
        <f t="shared" si="148"/>
        <v>3.6629619430846856E-3</v>
      </c>
      <c r="M973" s="1">
        <f t="shared" si="149"/>
        <v>-8.1448229218570416E-3</v>
      </c>
      <c r="N973" s="1">
        <f t="shared" si="150"/>
        <v>5.4674639072797128E-3</v>
      </c>
      <c r="O973" s="1">
        <f t="shared" si="151"/>
        <v>-7.9532341997146198E-3</v>
      </c>
      <c r="P973" s="1">
        <f t="shared" si="152"/>
        <v>-1.2200788474211259E-2</v>
      </c>
      <c r="Q973" s="1">
        <f t="shared" si="153"/>
        <v>1.3104057292479562E-2</v>
      </c>
    </row>
    <row r="974" spans="1:17" x14ac:dyDescent="0.2">
      <c r="A974" s="2" t="d">
        <v>2017-08-07</v>
      </c>
      <c r="B974">
        <v>89.860000999999997</v>
      </c>
      <c r="C974">
        <v>53.740001999999997</v>
      </c>
      <c r="D974">
        <v>63.939999</v>
      </c>
      <c r="E974">
        <v>78.599997999999999</v>
      </c>
      <c r="F974">
        <v>55.119999</v>
      </c>
      <c r="G974">
        <v>67.860000999999997</v>
      </c>
      <c r="H974">
        <v>53.48</v>
      </c>
      <c r="I974">
        <v>57.099997999999999</v>
      </c>
      <c r="J974" s="1">
        <f t="shared" si="146"/>
        <v>-1.4034110817594789E-2</v>
      </c>
      <c r="K974" s="1">
        <f t="shared" si="147"/>
        <v>8.408925329633327E-3</v>
      </c>
      <c r="L974" s="1">
        <f t="shared" si="148"/>
        <v>-1.8133034615361334E-2</v>
      </c>
      <c r="M974" s="1">
        <f t="shared" si="149"/>
        <v>-2.9953991576623634E-2</v>
      </c>
      <c r="N974" s="1">
        <f t="shared" si="150"/>
        <v>7.2589839189371778E-4</v>
      </c>
      <c r="O974" s="1">
        <f t="shared" si="151"/>
        <v>-1.3466216372704311E-2</v>
      </c>
      <c r="P974" s="1">
        <f t="shared" si="152"/>
        <v>-3.274153106898315E-2</v>
      </c>
      <c r="Q974" s="1">
        <f t="shared" si="153"/>
        <v>-6.4590082843386555E-3</v>
      </c>
    </row>
    <row r="975" spans="1:17" x14ac:dyDescent="0.2">
      <c r="A975" s="2" t="d">
        <v>2017-08-14</v>
      </c>
      <c r="B975">
        <v>88.25</v>
      </c>
      <c r="C975">
        <v>54.5</v>
      </c>
      <c r="D975">
        <v>62.32</v>
      </c>
      <c r="E975">
        <v>78</v>
      </c>
      <c r="F975">
        <v>55.200001</v>
      </c>
      <c r="G975">
        <v>67.150002000000001</v>
      </c>
      <c r="H975">
        <v>53.709999000000003</v>
      </c>
      <c r="I975">
        <v>57.07</v>
      </c>
      <c r="J975" s="1">
        <f t="shared" si="146"/>
        <v>-3.496235652858784E-2</v>
      </c>
      <c r="K975" s="1">
        <f t="shared" si="147"/>
        <v>2.7154336937896279E-2</v>
      </c>
      <c r="L975" s="1">
        <f t="shared" si="148"/>
        <v>-6.4468331535378384E-2</v>
      </c>
      <c r="M975" s="1">
        <f t="shared" si="149"/>
        <v>-2.481767043635429E-2</v>
      </c>
      <c r="N975" s="1">
        <f t="shared" si="150"/>
        <v>-2.5330029597883997E-3</v>
      </c>
      <c r="O975" s="1">
        <f t="shared" si="151"/>
        <v>-1.8443901114958715E-2</v>
      </c>
      <c r="P975" s="1">
        <f t="shared" si="152"/>
        <v>-2.4824332577605104E-2</v>
      </c>
      <c r="Q975" s="1">
        <f t="shared" si="153"/>
        <v>-6.4623227818811618E-3</v>
      </c>
    </row>
    <row r="976" spans="1:17" x14ac:dyDescent="0.2">
      <c r="A976" s="2" t="d">
        <v>2017-08-21</v>
      </c>
      <c r="B976">
        <v>88.629997000000003</v>
      </c>
      <c r="C976">
        <v>55.139999000000003</v>
      </c>
      <c r="D976">
        <v>63</v>
      </c>
      <c r="E976">
        <v>78.949996999999996</v>
      </c>
      <c r="F976">
        <v>54.669998</v>
      </c>
      <c r="G976">
        <v>67.5</v>
      </c>
      <c r="H976">
        <v>54.43</v>
      </c>
      <c r="I976">
        <v>57.700001</v>
      </c>
      <c r="J976" s="1">
        <f t="shared" si="146"/>
        <v>-2.6718744630085934E-2</v>
      </c>
      <c r="K976" s="1">
        <f t="shared" si="147"/>
        <v>2.4973755213550369E-2</v>
      </c>
      <c r="L976" s="1">
        <f t="shared" si="148"/>
        <v>-4.1050524595744375E-2</v>
      </c>
      <c r="M976" s="1">
        <f t="shared" si="149"/>
        <v>-6.6907527260431417E-3</v>
      </c>
      <c r="N976" s="1">
        <f t="shared" si="150"/>
        <v>-6.381679172656432E-3</v>
      </c>
      <c r="O976" s="1">
        <f t="shared" si="151"/>
        <v>-2.0238218686983361E-2</v>
      </c>
      <c r="P976" s="1">
        <f t="shared" si="152"/>
        <v>-2.7520794775422641E-3</v>
      </c>
      <c r="Q976" s="1">
        <f t="shared" si="153"/>
        <v>1.561009742687158E-3</v>
      </c>
    </row>
    <row r="977" spans="1:17" x14ac:dyDescent="0.2">
      <c r="A977" s="2" t="d">
        <v>2017-08-28</v>
      </c>
      <c r="B977">
        <v>90.07</v>
      </c>
      <c r="C977">
        <v>54.799999</v>
      </c>
      <c r="D977">
        <v>63.580002</v>
      </c>
      <c r="E977">
        <v>81.230002999999996</v>
      </c>
      <c r="F977">
        <v>54.970001000000003</v>
      </c>
      <c r="G977">
        <v>68.519997000000004</v>
      </c>
      <c r="H977">
        <v>55.43</v>
      </c>
      <c r="I977">
        <v>58.779998999999997</v>
      </c>
      <c r="J977" s="1">
        <f t="shared" si="146"/>
        <v>2.3342310252156208E-3</v>
      </c>
      <c r="K977" s="1">
        <f t="shared" si="147"/>
        <v>1.9532535302223809E-2</v>
      </c>
      <c r="L977" s="1">
        <f t="shared" si="148"/>
        <v>-5.6461410529441251E-3</v>
      </c>
      <c r="M977" s="1">
        <f t="shared" si="149"/>
        <v>3.2913000005161869E-2</v>
      </c>
      <c r="N977" s="1">
        <f t="shared" si="150"/>
        <v>-2.7250084988580218E-3</v>
      </c>
      <c r="O977" s="1">
        <f t="shared" si="151"/>
        <v>9.6788555807755267E-3</v>
      </c>
      <c r="P977" s="1">
        <f t="shared" si="152"/>
        <v>3.5813211197970853E-2</v>
      </c>
      <c r="Q977" s="1">
        <f t="shared" si="153"/>
        <v>2.8997562342487564E-2</v>
      </c>
    </row>
    <row r="978" spans="1:17" x14ac:dyDescent="0.2">
      <c r="A978" s="2" t="d">
        <v>2017-09-04</v>
      </c>
      <c r="B978">
        <v>89.169998000000007</v>
      </c>
      <c r="C978">
        <v>55.360000999999997</v>
      </c>
      <c r="D978">
        <v>64.400002000000001</v>
      </c>
      <c r="E978">
        <v>82.540001000000004</v>
      </c>
      <c r="F978">
        <v>55.09</v>
      </c>
      <c r="G978">
        <v>68.269997000000004</v>
      </c>
      <c r="H978">
        <v>55.009998000000003</v>
      </c>
      <c r="I978">
        <v>58.029998999999997</v>
      </c>
      <c r="J978" s="1">
        <f t="shared" si="146"/>
        <v>1.0370941904313674E-2</v>
      </c>
      <c r="K978" s="1">
        <f t="shared" si="147"/>
        <v>1.5656627703799279E-2</v>
      </c>
      <c r="L978" s="1">
        <f t="shared" si="148"/>
        <v>3.2831262603715335E-2</v>
      </c>
      <c r="M978" s="1">
        <f t="shared" si="149"/>
        <v>5.6574209750181945E-2</v>
      </c>
      <c r="N978" s="1">
        <f t="shared" si="150"/>
        <v>-1.994759914366301E-3</v>
      </c>
      <c r="O978" s="1">
        <f t="shared" si="151"/>
        <v>1.6541434733709441E-2</v>
      </c>
      <c r="P978" s="1">
        <f t="shared" si="152"/>
        <v>2.3915765231479015E-2</v>
      </c>
      <c r="Q978" s="1">
        <f t="shared" si="153"/>
        <v>1.6681516421433982E-2</v>
      </c>
    </row>
    <row r="979" spans="1:17" x14ac:dyDescent="0.2">
      <c r="A979" s="2" t="d">
        <v>2017-09-11</v>
      </c>
      <c r="B979">
        <v>89.629997000000003</v>
      </c>
      <c r="C979">
        <v>54.75</v>
      </c>
      <c r="D979">
        <v>65.839995999999999</v>
      </c>
      <c r="E979">
        <v>82.589995999999999</v>
      </c>
      <c r="F979">
        <v>55.220001000000003</v>
      </c>
      <c r="G979">
        <v>69.389999000000003</v>
      </c>
      <c r="H979">
        <v>56.07</v>
      </c>
      <c r="I979">
        <v>58.740001999999997</v>
      </c>
      <c r="J979" s="1">
        <f t="shared" si="146"/>
        <v>1.121968499661173E-2</v>
      </c>
      <c r="K979" s="1">
        <f t="shared" si="147"/>
        <v>-7.0980187633856821E-3</v>
      </c>
      <c r="L979" s="1">
        <f t="shared" si="148"/>
        <v>4.4092769223938483E-2</v>
      </c>
      <c r="M979" s="1">
        <f t="shared" si="149"/>
        <v>4.5073856687694022E-2</v>
      </c>
      <c r="N979" s="1">
        <f t="shared" si="150"/>
        <v>1.0010148287616771E-2</v>
      </c>
      <c r="O979" s="1">
        <f t="shared" si="151"/>
        <v>2.7615152621674931E-2</v>
      </c>
      <c r="P979" s="1">
        <f t="shared" si="152"/>
        <v>2.9685437689472439E-2</v>
      </c>
      <c r="Q979" s="1">
        <f t="shared" si="153"/>
        <v>1.7863768973745833E-2</v>
      </c>
    </row>
    <row r="980" spans="1:17" x14ac:dyDescent="0.2">
      <c r="A980" s="2" t="d">
        <v>2017-09-18</v>
      </c>
      <c r="B980">
        <v>89.540001000000004</v>
      </c>
      <c r="C980">
        <v>53.23</v>
      </c>
      <c r="D980">
        <v>67.199996999999996</v>
      </c>
      <c r="E980">
        <v>81.580001999999993</v>
      </c>
      <c r="F980">
        <v>53.919998</v>
      </c>
      <c r="G980">
        <v>70.75</v>
      </c>
      <c r="H980">
        <v>56.549999</v>
      </c>
      <c r="I980">
        <v>58.52</v>
      </c>
      <c r="J980" s="1">
        <f t="shared" si="146"/>
        <v>-5.9016818146389021E-3</v>
      </c>
      <c r="K980" s="1">
        <f t="shared" si="147"/>
        <v>-2.9068028521128553E-2</v>
      </c>
      <c r="L980" s="1">
        <f t="shared" si="148"/>
        <v>5.5374215947156663E-2</v>
      </c>
      <c r="M980" s="1">
        <f t="shared" si="149"/>
        <v>4.2994844101950144E-3</v>
      </c>
      <c r="N980" s="1">
        <f t="shared" si="150"/>
        <v>-1.9286170552247052E-2</v>
      </c>
      <c r="O980" s="1">
        <f t="shared" si="151"/>
        <v>3.2026906850265956E-2</v>
      </c>
      <c r="P980" s="1">
        <f t="shared" si="152"/>
        <v>2.000422144694998E-2</v>
      </c>
      <c r="Q980" s="1">
        <f t="shared" si="153"/>
        <v>-4.4330678262582083E-3</v>
      </c>
    </row>
    <row r="981" spans="1:17" x14ac:dyDescent="0.2">
      <c r="A981" s="2" t="d">
        <v>2017-09-25</v>
      </c>
      <c r="B981">
        <v>90.080001999999993</v>
      </c>
      <c r="C981">
        <v>53.049999</v>
      </c>
      <c r="D981">
        <v>68.480002999999996</v>
      </c>
      <c r="E981">
        <v>81.730002999999996</v>
      </c>
      <c r="F981">
        <v>53.98</v>
      </c>
      <c r="G981">
        <v>71</v>
      </c>
      <c r="H981">
        <v>56.799999</v>
      </c>
      <c r="I981">
        <v>59.099997999999999</v>
      </c>
      <c r="J981" s="1">
        <f t="shared" si="146"/>
        <v>1.0153548876146688E-2</v>
      </c>
      <c r="K981" s="1">
        <f t="shared" si="147"/>
        <v>-4.2622483163147096E-2</v>
      </c>
      <c r="L981" s="1">
        <f t="shared" si="148"/>
        <v>6.1428111475688787E-2</v>
      </c>
      <c r="M981" s="1">
        <f t="shared" si="149"/>
        <v>-9.8618682055083284E-3</v>
      </c>
      <c r="N981" s="1">
        <f t="shared" si="150"/>
        <v>-2.0354603894766694E-2</v>
      </c>
      <c r="O981" s="1">
        <f t="shared" si="151"/>
        <v>3.9209489554294263E-2</v>
      </c>
      <c r="P981" s="1">
        <f t="shared" si="152"/>
        <v>3.2021357591131658E-2</v>
      </c>
      <c r="Q981" s="1">
        <f t="shared" si="153"/>
        <v>1.827078960105365E-2</v>
      </c>
    </row>
    <row r="982" spans="1:17" x14ac:dyDescent="0.2">
      <c r="A982" s="2" t="d">
        <v>2017-10-02</v>
      </c>
      <c r="B982">
        <v>91.720000999999996</v>
      </c>
      <c r="C982">
        <v>53.43</v>
      </c>
      <c r="D982">
        <v>68.069999999999993</v>
      </c>
      <c r="E982">
        <v>82.889999000000003</v>
      </c>
      <c r="F982">
        <v>53.810001</v>
      </c>
      <c r="G982">
        <v>71.940002000000007</v>
      </c>
      <c r="H982">
        <v>57.900002000000001</v>
      </c>
      <c r="I982">
        <v>59.950001</v>
      </c>
      <c r="J982" s="1">
        <f t="shared" si="146"/>
        <v>2.3050416994117456E-2</v>
      </c>
      <c r="K982" s="1">
        <f t="shared" si="147"/>
        <v>-2.4404982726930285E-2</v>
      </c>
      <c r="L982" s="1">
        <f t="shared" si="148"/>
        <v>3.3309091844388794E-2</v>
      </c>
      <c r="M982" s="1">
        <f t="shared" si="149"/>
        <v>3.6258561486424215E-3</v>
      </c>
      <c r="N982" s="1">
        <f t="shared" si="150"/>
        <v>-2.586588252615454E-2</v>
      </c>
      <c r="O982" s="1">
        <f t="shared" si="151"/>
        <v>3.6089715568263722E-2</v>
      </c>
      <c r="P982" s="1">
        <f t="shared" si="152"/>
        <v>3.2116508985682093E-2</v>
      </c>
      <c r="Q982" s="1">
        <f t="shared" si="153"/>
        <v>2.0389938335268157E-2</v>
      </c>
    </row>
    <row r="983" spans="1:17" x14ac:dyDescent="0.2">
      <c r="A983" s="2" t="d">
        <v>2017-10-09</v>
      </c>
      <c r="B983">
        <v>91.220000999999996</v>
      </c>
      <c r="C983">
        <v>54.150002000000001</v>
      </c>
      <c r="D983">
        <v>68.139999000000003</v>
      </c>
      <c r="E983">
        <v>82.419998000000007</v>
      </c>
      <c r="F983">
        <v>54.57</v>
      </c>
      <c r="G983">
        <v>72.059997999999993</v>
      </c>
      <c r="H983">
        <v>58.349997999999999</v>
      </c>
      <c r="I983">
        <v>60.5</v>
      </c>
      <c r="J983" s="1">
        <f t="shared" si="146"/>
        <v>1.8588718265050111E-2</v>
      </c>
      <c r="K983" s="1">
        <f t="shared" si="147"/>
        <v>1.7135863196774452E-2</v>
      </c>
      <c r="L983" s="1">
        <f t="shared" si="148"/>
        <v>1.3891194670907089E-2</v>
      </c>
      <c r="M983" s="1">
        <f t="shared" si="149"/>
        <v>1.0243943239491493E-2</v>
      </c>
      <c r="N983" s="1">
        <f t="shared" si="150"/>
        <v>1.1982851686077722E-2</v>
      </c>
      <c r="O983" s="1">
        <f t="shared" si="151"/>
        <v>1.8346541041950784E-2</v>
      </c>
      <c r="P983" s="1">
        <f t="shared" si="152"/>
        <v>3.1334139577979959E-2</v>
      </c>
      <c r="Q983" s="1">
        <f t="shared" si="153"/>
        <v>3.3274788884872133E-2</v>
      </c>
    </row>
    <row r="984" spans="1:17" x14ac:dyDescent="0.2">
      <c r="A984" s="2" t="d">
        <v>2017-10-16</v>
      </c>
      <c r="B984">
        <v>91.360000999999997</v>
      </c>
      <c r="C984">
        <v>54.860000999999997</v>
      </c>
      <c r="D984">
        <v>67.769997000000004</v>
      </c>
      <c r="E984">
        <v>83.879997000000003</v>
      </c>
      <c r="F984">
        <v>53.900002000000001</v>
      </c>
      <c r="G984">
        <v>72.959998999999996</v>
      </c>
      <c r="H984">
        <v>58.740001999999997</v>
      </c>
      <c r="I984">
        <v>61.099997999999999</v>
      </c>
      <c r="J984" s="1">
        <f t="shared" si="146"/>
        <v>1.4109570259542577E-2</v>
      </c>
      <c r="K984" s="1">
        <f t="shared" si="147"/>
        <v>3.3549657527823594E-2</v>
      </c>
      <c r="L984" s="1">
        <f t="shared" si="148"/>
        <v>-1.0422200761251148E-2</v>
      </c>
      <c r="M984" s="1">
        <f t="shared" si="149"/>
        <v>2.5966002034074117E-2</v>
      </c>
      <c r="N984" s="1">
        <f t="shared" si="150"/>
        <v>-1.4830925691563246E-3</v>
      </c>
      <c r="O984" s="1">
        <f t="shared" si="151"/>
        <v>2.7231455018620104E-2</v>
      </c>
      <c r="P984" s="1">
        <f t="shared" si="152"/>
        <v>3.3584651697350268E-2</v>
      </c>
      <c r="Q984" s="1">
        <f t="shared" si="153"/>
        <v>3.3280942873220448E-2</v>
      </c>
    </row>
    <row r="985" spans="1:17" x14ac:dyDescent="0.2">
      <c r="A985" s="2" t="d">
        <v>2017-10-23</v>
      </c>
      <c r="B985">
        <v>92.400002000000001</v>
      </c>
      <c r="C985">
        <v>55.049999</v>
      </c>
      <c r="D985">
        <v>67.339995999999999</v>
      </c>
      <c r="E985">
        <v>82.139999000000003</v>
      </c>
      <c r="F985">
        <v>53.099997999999999</v>
      </c>
      <c r="G985">
        <v>72.319999999999993</v>
      </c>
      <c r="H985">
        <v>59.119999</v>
      </c>
      <c r="I985">
        <v>62.540000999999997</v>
      </c>
      <c r="J985" s="1">
        <f t="shared" si="146"/>
        <v>7.3865314002088253E-3</v>
      </c>
      <c r="K985" s="1">
        <f t="shared" si="147"/>
        <v>2.9869459033704453E-2</v>
      </c>
      <c r="L985" s="1">
        <f t="shared" si="148"/>
        <v>-1.0782233126992728E-2</v>
      </c>
      <c r="M985" s="1">
        <f t="shared" si="149"/>
        <v>-9.0893191851773893E-3</v>
      </c>
      <c r="N985" s="1">
        <f t="shared" si="150"/>
        <v>-1.3282451502125484E-2</v>
      </c>
      <c r="O985" s="1">
        <f t="shared" si="151"/>
        <v>5.2682500154981379E-3</v>
      </c>
      <c r="P985" s="1">
        <f t="shared" si="152"/>
        <v>2.0851840603933195E-2</v>
      </c>
      <c r="Q985" s="1">
        <f t="shared" si="153"/>
        <v>4.2295469865371332E-2</v>
      </c>
    </row>
    <row r="986" spans="1:17" x14ac:dyDescent="0.2">
      <c r="A986" s="2" t="d">
        <v>2017-10-30</v>
      </c>
      <c r="B986">
        <v>91.699996999999996</v>
      </c>
      <c r="C986">
        <v>55.209999000000003</v>
      </c>
      <c r="D986">
        <v>68.680000000000007</v>
      </c>
      <c r="E986">
        <v>81.610000999999997</v>
      </c>
      <c r="F986">
        <v>53.139999000000003</v>
      </c>
      <c r="G986">
        <v>71.830001999999993</v>
      </c>
      <c r="H986">
        <v>58.830002</v>
      </c>
      <c r="I986">
        <v>63.490001999999997</v>
      </c>
      <c r="J986" s="1">
        <f t="shared" si="146"/>
        <v>5.2481643009798379E-3</v>
      </c>
      <c r="K986" s="1">
        <f t="shared" si="147"/>
        <v>1.938606780185214E-2</v>
      </c>
      <c r="L986" s="1">
        <f t="shared" si="148"/>
        <v>7.8936384721222403E-3</v>
      </c>
      <c r="M986" s="1">
        <f t="shared" si="149"/>
        <v>-9.8762859101645256E-3</v>
      </c>
      <c r="N986" s="1">
        <f t="shared" si="150"/>
        <v>-2.6554359684689336E-2</v>
      </c>
      <c r="O986" s="1">
        <f t="shared" si="151"/>
        <v>-3.1968336350685698E-3</v>
      </c>
      <c r="P986" s="1">
        <f t="shared" si="152"/>
        <v>8.1926384159811839E-3</v>
      </c>
      <c r="Q986" s="1">
        <f t="shared" si="153"/>
        <v>4.8239079646586039E-2</v>
      </c>
    </row>
    <row r="987" spans="1:17" x14ac:dyDescent="0.2">
      <c r="A987" s="2" t="d">
        <v>2017-11-06</v>
      </c>
      <c r="B987">
        <v>92.370002999999997</v>
      </c>
      <c r="C987">
        <v>55.509998000000003</v>
      </c>
      <c r="D987">
        <v>69.660004000000001</v>
      </c>
      <c r="E987">
        <v>81.199996999999996</v>
      </c>
      <c r="F987">
        <v>54.279998999999997</v>
      </c>
      <c r="G987">
        <v>71.059997999999993</v>
      </c>
      <c r="H987">
        <v>58.110000999999997</v>
      </c>
      <c r="I987">
        <v>63.5</v>
      </c>
      <c r="J987" s="1">
        <f t="shared" si="146"/>
        <v>1.099452622918618E-2</v>
      </c>
      <c r="K987" s="1">
        <f t="shared" si="147"/>
        <v>1.1778644934850977E-2</v>
      </c>
      <c r="L987" s="1">
        <f t="shared" si="148"/>
        <v>2.7506747478970528E-2</v>
      </c>
      <c r="M987" s="1">
        <f t="shared" si="149"/>
        <v>-3.247196004652074E-2</v>
      </c>
      <c r="N987" s="1">
        <f t="shared" si="150"/>
        <v>7.0253015229740741E-3</v>
      </c>
      <c r="O987" s="1">
        <f t="shared" si="151"/>
        <v>-2.6386769612284314E-2</v>
      </c>
      <c r="P987" s="1">
        <f t="shared" si="152"/>
        <v>-1.0783176523065961E-2</v>
      </c>
      <c r="Q987" s="1">
        <f t="shared" si="153"/>
        <v>3.8528072454321181E-2</v>
      </c>
    </row>
    <row r="988" spans="1:17" x14ac:dyDescent="0.2">
      <c r="A988" s="2" t="d">
        <v>2017-11-13</v>
      </c>
      <c r="B988">
        <v>93.540001000000004</v>
      </c>
      <c r="C988">
        <v>55.810001</v>
      </c>
      <c r="D988">
        <v>67.430000000000007</v>
      </c>
      <c r="E988">
        <v>81.239998</v>
      </c>
      <c r="F988">
        <v>54.759998000000003</v>
      </c>
      <c r="G988">
        <v>70.5</v>
      </c>
      <c r="H988">
        <v>58.310001</v>
      </c>
      <c r="I988">
        <v>63.349997999999999</v>
      </c>
      <c r="J988" s="1">
        <f t="shared" si="146"/>
        <v>1.2262162695693885E-2</v>
      </c>
      <c r="K988" s="1">
        <f t="shared" si="147"/>
        <v>1.3711237714893451E-2</v>
      </c>
      <c r="L988" s="1">
        <f t="shared" si="148"/>
        <v>1.3356684136233542E-3</v>
      </c>
      <c r="M988" s="1">
        <f t="shared" si="149"/>
        <v>-1.1017384260306896E-2</v>
      </c>
      <c r="N988" s="1">
        <f t="shared" si="150"/>
        <v>3.0783073314128943E-2</v>
      </c>
      <c r="O988" s="1">
        <f t="shared" si="151"/>
        <v>-2.5488006265698037E-2</v>
      </c>
      <c r="P988" s="1">
        <f t="shared" si="152"/>
        <v>-1.3795637341414991E-2</v>
      </c>
      <c r="Q988" s="1">
        <f t="shared" si="153"/>
        <v>1.2868507177046556E-2</v>
      </c>
    </row>
    <row r="989" spans="1:17" x14ac:dyDescent="0.2">
      <c r="A989" s="2" t="d">
        <v>2017-11-20</v>
      </c>
      <c r="B989">
        <v>94.629997000000003</v>
      </c>
      <c r="C989">
        <v>55.880001</v>
      </c>
      <c r="D989">
        <v>67.879997000000003</v>
      </c>
      <c r="E989">
        <v>81.769997000000004</v>
      </c>
      <c r="F989">
        <v>54.77</v>
      </c>
      <c r="G989">
        <v>71.410004000000001</v>
      </c>
      <c r="H989">
        <v>58.84</v>
      </c>
      <c r="I989">
        <v>64.5</v>
      </c>
      <c r="J989" s="1">
        <f t="shared" si="146"/>
        <v>3.145217227067864E-2</v>
      </c>
      <c r="K989" s="1">
        <f t="shared" si="147"/>
        <v>1.2062474100958859E-2</v>
      </c>
      <c r="L989" s="1">
        <f t="shared" si="148"/>
        <v>-1.1716639858889625E-2</v>
      </c>
      <c r="M989" s="1">
        <f t="shared" si="149"/>
        <v>1.9585757510616249E-3</v>
      </c>
      <c r="N989" s="1">
        <f t="shared" si="150"/>
        <v>3.0212677282178677E-2</v>
      </c>
      <c r="O989" s="1">
        <f t="shared" si="151"/>
        <v>-5.8642723546483101E-3</v>
      </c>
      <c r="P989" s="1">
        <f t="shared" si="152"/>
        <v>1.6993286061227946E-4</v>
      </c>
      <c r="Q989" s="1">
        <f t="shared" si="153"/>
        <v>1.5782779118345126E-2</v>
      </c>
    </row>
    <row r="990" spans="1:17" x14ac:dyDescent="0.2">
      <c r="A990" s="2" t="d">
        <v>2017-11-27</v>
      </c>
      <c r="B990">
        <v>96.610000999999997</v>
      </c>
      <c r="C990">
        <v>56.41</v>
      </c>
      <c r="D990">
        <v>69.680000000000007</v>
      </c>
      <c r="E990">
        <v>83.300003000000004</v>
      </c>
      <c r="F990">
        <v>56.189999</v>
      </c>
      <c r="G990">
        <v>73.589995999999999</v>
      </c>
      <c r="H990">
        <v>59.07</v>
      </c>
      <c r="I990">
        <v>63.509998000000003</v>
      </c>
      <c r="J990" s="1">
        <f t="shared" si="146"/>
        <v>4.4879982797718113E-2</v>
      </c>
      <c r="K990" s="1">
        <f t="shared" si="147"/>
        <v>1.6083299079359643E-2</v>
      </c>
      <c r="L990" s="1">
        <f t="shared" si="148"/>
        <v>2.8701018463121297E-4</v>
      </c>
      <c r="M990" s="1">
        <f t="shared" si="149"/>
        <v>2.5533374965383517E-2</v>
      </c>
      <c r="N990" s="1">
        <f t="shared" si="150"/>
        <v>3.4582970783669356E-2</v>
      </c>
      <c r="O990" s="1">
        <f t="shared" si="151"/>
        <v>3.4984530135643697E-2</v>
      </c>
      <c r="P990" s="1">
        <f t="shared" si="152"/>
        <v>1.6385398023387808E-2</v>
      </c>
      <c r="Q990" s="1">
        <f t="shared" si="153"/>
        <v>1.5743642513340653E-4</v>
      </c>
    </row>
    <row r="991" spans="1:17" x14ac:dyDescent="0.2">
      <c r="A991" s="2" t="d">
        <v>2017-12-04</v>
      </c>
      <c r="B991">
        <v>97.25</v>
      </c>
      <c r="C991">
        <v>55.869999</v>
      </c>
      <c r="D991">
        <v>69.279999000000004</v>
      </c>
      <c r="E991">
        <v>83.010002</v>
      </c>
      <c r="F991">
        <v>56.59</v>
      </c>
      <c r="G991">
        <v>74.690002000000007</v>
      </c>
      <c r="H991">
        <v>59.43</v>
      </c>
      <c r="I991">
        <v>63.599997999999999</v>
      </c>
      <c r="J991" s="1">
        <f t="shared" si="146"/>
        <v>3.88958195102019E-2</v>
      </c>
      <c r="K991" s="1">
        <f t="shared" si="147"/>
        <v>1.0744628540858509E-3</v>
      </c>
      <c r="L991" s="1">
        <f t="shared" si="148"/>
        <v>2.7066227073508847E-2</v>
      </c>
      <c r="M991" s="1">
        <f t="shared" si="149"/>
        <v>2.1553394466657546E-2</v>
      </c>
      <c r="N991" s="1">
        <f t="shared" si="150"/>
        <v>3.2872327257194515E-2</v>
      </c>
      <c r="O991" s="1">
        <f t="shared" si="151"/>
        <v>5.7733531328098525E-2</v>
      </c>
      <c r="P991" s="1">
        <f t="shared" si="152"/>
        <v>1.902552699478776E-2</v>
      </c>
      <c r="Q991" s="1">
        <f t="shared" si="153"/>
        <v>3.9385637030268233E-3</v>
      </c>
    </row>
    <row r="992" spans="1:17" x14ac:dyDescent="0.2">
      <c r="A992" s="2" t="d">
        <v>2017-12-11</v>
      </c>
      <c r="B992">
        <v>97.970000999999996</v>
      </c>
      <c r="C992">
        <v>55.02</v>
      </c>
      <c r="D992">
        <v>68.720000999999996</v>
      </c>
      <c r="E992">
        <v>83.709998999999996</v>
      </c>
      <c r="F992">
        <v>56.880001</v>
      </c>
      <c r="G992">
        <v>74.519997000000004</v>
      </c>
      <c r="H992">
        <v>59.080002</v>
      </c>
      <c r="I992">
        <v>64.559997999999993</v>
      </c>
      <c r="J992" s="1">
        <f t="shared" si="146"/>
        <v>3.468680074603616E-2</v>
      </c>
      <c r="K992" s="1">
        <f t="shared" si="147"/>
        <v>-1.5509796787822694E-2</v>
      </c>
      <c r="L992" s="1">
        <f t="shared" si="148"/>
        <v>1.22988960574189E-2</v>
      </c>
      <c r="M992" s="1">
        <f t="shared" si="149"/>
        <v>2.3448041240347543E-2</v>
      </c>
      <c r="N992" s="1">
        <f t="shared" si="150"/>
        <v>3.7801204280227374E-2</v>
      </c>
      <c r="O992" s="1">
        <f t="shared" si="151"/>
        <v>4.262953390015721E-2</v>
      </c>
      <c r="P992" s="1">
        <f t="shared" si="152"/>
        <v>4.0705957823451086E-3</v>
      </c>
      <c r="Q992" s="1">
        <f t="shared" si="153"/>
        <v>9.2976918103173918E-4</v>
      </c>
    </row>
    <row r="993" spans="1:17" x14ac:dyDescent="0.2">
      <c r="A993" s="2" t="d">
        <v>2017-12-18</v>
      </c>
      <c r="B993">
        <v>98.980002999999996</v>
      </c>
      <c r="C993">
        <v>52.450001</v>
      </c>
      <c r="D993">
        <v>71.970000999999996</v>
      </c>
      <c r="E993">
        <v>82.910004000000001</v>
      </c>
      <c r="F993">
        <v>56.869999</v>
      </c>
      <c r="G993">
        <v>75.400002000000001</v>
      </c>
      <c r="H993">
        <v>60.34</v>
      </c>
      <c r="I993">
        <v>64.540001000000004</v>
      </c>
      <c r="J993" s="1">
        <f t="shared" si="146"/>
        <v>2.4235573952579276E-2</v>
      </c>
      <c r="K993" s="1">
        <f t="shared" si="147"/>
        <v>-7.2786093843801691E-2</v>
      </c>
      <c r="L993" s="1">
        <f t="shared" si="148"/>
        <v>3.2336046870143582E-2</v>
      </c>
      <c r="M993" s="1">
        <f t="shared" si="149"/>
        <v>-4.6928548139909404E-3</v>
      </c>
      <c r="N993" s="1">
        <f t="shared" si="150"/>
        <v>1.2029156407399016E-2</v>
      </c>
      <c r="O993" s="1">
        <f t="shared" si="151"/>
        <v>2.4298208955814221E-2</v>
      </c>
      <c r="P993" s="1">
        <f t="shared" si="152"/>
        <v>2.1272052411771214E-2</v>
      </c>
      <c r="Q993" s="1">
        <f t="shared" si="153"/>
        <v>1.608785979430348E-2</v>
      </c>
    </row>
    <row r="994" spans="1:17" x14ac:dyDescent="0.2">
      <c r="A994" s="2" t="d">
        <v>2017-12-25</v>
      </c>
      <c r="B994">
        <v>98.690002000000007</v>
      </c>
      <c r="C994">
        <v>52.68</v>
      </c>
      <c r="D994">
        <v>72.260002</v>
      </c>
      <c r="E994">
        <v>82.68</v>
      </c>
      <c r="F994">
        <v>56.889999000000003</v>
      </c>
      <c r="G994">
        <v>75.669998000000007</v>
      </c>
      <c r="H994">
        <v>60.529998999999997</v>
      </c>
      <c r="I994">
        <v>63.950001</v>
      </c>
      <c r="J994" s="1">
        <f t="shared" si="146"/>
        <v>1.4698661950837836E-2</v>
      </c>
      <c r="K994" s="1">
        <f t="shared" si="147"/>
        <v>-5.8791668697283563E-2</v>
      </c>
      <c r="L994" s="1">
        <f t="shared" si="148"/>
        <v>4.2114503577324242E-2</v>
      </c>
      <c r="M994" s="1">
        <f t="shared" si="149"/>
        <v>-3.9833717468590714E-3</v>
      </c>
      <c r="N994" s="1">
        <f t="shared" si="150"/>
        <v>5.2872700303417015E-3</v>
      </c>
      <c r="O994" s="1">
        <f t="shared" si="151"/>
        <v>1.3035513129554732E-2</v>
      </c>
      <c r="P994" s="1">
        <f t="shared" si="152"/>
        <v>1.833994400429281E-2</v>
      </c>
      <c r="Q994" s="1">
        <f t="shared" si="153"/>
        <v>5.4881047625330442E-3</v>
      </c>
    </row>
    <row r="995" spans="1:17" x14ac:dyDescent="0.2">
      <c r="A995" s="2" t="d">
        <v>2018-01-01</v>
      </c>
      <c r="B995">
        <v>101.779999</v>
      </c>
      <c r="C995">
        <v>51.330002</v>
      </c>
      <c r="D995">
        <v>74.970000999999996</v>
      </c>
      <c r="E995">
        <v>85.25</v>
      </c>
      <c r="F995">
        <v>56.93</v>
      </c>
      <c r="G995">
        <v>77.620002999999997</v>
      </c>
      <c r="H995">
        <v>62.860000999999997</v>
      </c>
      <c r="I995">
        <v>66.300003000000004</v>
      </c>
      <c r="J995" s="1">
        <f t="shared" si="146"/>
        <v>3.8152291771816532E-2</v>
      </c>
      <c r="K995" s="1">
        <f t="shared" si="147"/>
        <v>-6.942133996064842E-2</v>
      </c>
      <c r="L995" s="1">
        <f t="shared" si="148"/>
        <v>8.7047754625835236E-2</v>
      </c>
      <c r="M995" s="1">
        <f t="shared" si="149"/>
        <v>1.822968343766538E-2</v>
      </c>
      <c r="N995" s="1">
        <f t="shared" si="150"/>
        <v>8.7863988713330319E-4</v>
      </c>
      <c r="O995" s="1">
        <f t="shared" si="151"/>
        <v>4.0757659114854052E-2</v>
      </c>
      <c r="P995" s="1">
        <f t="shared" si="152"/>
        <v>6.2017555762207126E-2</v>
      </c>
      <c r="Q995" s="1">
        <f t="shared" si="153"/>
        <v>2.659494945792629E-2</v>
      </c>
    </row>
    <row r="996" spans="1:17" x14ac:dyDescent="0.2">
      <c r="A996" s="2" t="d">
        <v>2018-01-08</v>
      </c>
      <c r="B996">
        <v>105.029999</v>
      </c>
      <c r="C996">
        <v>50.259998000000003</v>
      </c>
      <c r="D996">
        <v>77.419998000000007</v>
      </c>
      <c r="E996">
        <v>86.82</v>
      </c>
      <c r="F996">
        <v>56.650002000000001</v>
      </c>
      <c r="G996">
        <v>80.169998000000007</v>
      </c>
      <c r="H996">
        <v>63.389999000000003</v>
      </c>
      <c r="I996">
        <v>66.809997999999993</v>
      </c>
      <c r="J996" s="1">
        <f t="shared" si="146"/>
        <v>5.9328174280702001E-2</v>
      </c>
      <c r="K996" s="1">
        <f t="shared" si="147"/>
        <v>-4.2650861585713525E-2</v>
      </c>
      <c r="L996" s="1">
        <f t="shared" si="148"/>
        <v>7.2995739901992693E-2</v>
      </c>
      <c r="M996" s="1">
        <f t="shared" si="149"/>
        <v>4.6081279498236101E-2</v>
      </c>
      <c r="N996" s="1">
        <f t="shared" si="150"/>
        <v>-3.8759209562286563E-3</v>
      </c>
      <c r="O996" s="1">
        <f t="shared" si="151"/>
        <v>6.1342053568763398E-2</v>
      </c>
      <c r="P996" s="1">
        <f t="shared" si="152"/>
        <v>4.9310870789800988E-2</v>
      </c>
      <c r="Q996" s="1">
        <f t="shared" si="153"/>
        <v>3.4567537883664234E-2</v>
      </c>
    </row>
    <row r="997" spans="1:17" x14ac:dyDescent="0.2">
      <c r="A997" s="2" t="d">
        <v>2018-01-15</v>
      </c>
      <c r="B997">
        <v>105.599998</v>
      </c>
      <c r="C997">
        <v>49.990001999999997</v>
      </c>
      <c r="D997">
        <v>76.379997000000003</v>
      </c>
      <c r="E997">
        <v>88.440002000000007</v>
      </c>
      <c r="F997">
        <v>58.029998999999997</v>
      </c>
      <c r="G997">
        <v>79.690002000000007</v>
      </c>
      <c r="H997">
        <v>63.279998999999997</v>
      </c>
      <c r="I997">
        <v>67.800003000000004</v>
      </c>
      <c r="J997" s="1">
        <f t="shared" si="146"/>
        <v>6.7674707883373555E-2</v>
      </c>
      <c r="K997" s="1">
        <f t="shared" si="147"/>
        <v>-5.2412851441600607E-2</v>
      </c>
      <c r="L997" s="1">
        <f t="shared" si="148"/>
        <v>5.5450089122747868E-2</v>
      </c>
      <c r="M997" s="1">
        <f t="shared" si="149"/>
        <v>6.7346643789879521E-2</v>
      </c>
      <c r="N997" s="1">
        <f t="shared" si="150"/>
        <v>1.9840539785276581E-2</v>
      </c>
      <c r="O997" s="1">
        <f t="shared" si="151"/>
        <v>5.1762378231032212E-2</v>
      </c>
      <c r="P997" s="1">
        <f t="shared" si="152"/>
        <v>4.4430214273754716E-2</v>
      </c>
      <c r="Q997" s="1">
        <f t="shared" si="153"/>
        <v>5.8460695532068507E-2</v>
      </c>
    </row>
    <row r="998" spans="1:17" x14ac:dyDescent="0.2">
      <c r="A998" s="2" t="d">
        <v>2018-01-22</v>
      </c>
      <c r="B998">
        <v>109</v>
      </c>
      <c r="C998">
        <v>51.040000999999997</v>
      </c>
      <c r="D998">
        <v>77.510002</v>
      </c>
      <c r="E998">
        <v>91.540001000000004</v>
      </c>
      <c r="F998">
        <v>58.709999000000003</v>
      </c>
      <c r="G998">
        <v>80.660004000000001</v>
      </c>
      <c r="H998">
        <v>64.089995999999999</v>
      </c>
      <c r="I998">
        <v>69.190002000000007</v>
      </c>
      <c r="J998" s="1">
        <f t="shared" si="146"/>
        <v>6.8534270893570073E-2</v>
      </c>
      <c r="K998" s="1">
        <f t="shared" si="147"/>
        <v>-5.6657569067694114E-3</v>
      </c>
      <c r="L998" s="1">
        <f t="shared" si="148"/>
        <v>3.331893924290244E-2</v>
      </c>
      <c r="M998" s="1">
        <f t="shared" si="149"/>
        <v>7.1187929986056081E-2</v>
      </c>
      <c r="N998" s="1">
        <f t="shared" si="150"/>
        <v>3.0787610080230503E-2</v>
      </c>
      <c r="O998" s="1">
        <f t="shared" si="151"/>
        <v>3.841767444550416E-2</v>
      </c>
      <c r="P998" s="1">
        <f t="shared" si="152"/>
        <v>1.9378235826111645E-2</v>
      </c>
      <c r="Q998" s="1">
        <f t="shared" si="153"/>
        <v>4.2666429975946073E-2</v>
      </c>
    </row>
    <row r="999" spans="1:17" x14ac:dyDescent="0.2">
      <c r="A999" s="2" t="d">
        <v>2018-01-29</v>
      </c>
      <c r="B999">
        <v>105.589996</v>
      </c>
      <c r="C999">
        <v>49.880001</v>
      </c>
      <c r="D999">
        <v>72.459998999999996</v>
      </c>
      <c r="E999">
        <v>86.889999000000003</v>
      </c>
      <c r="F999">
        <v>56.470001000000003</v>
      </c>
      <c r="G999">
        <v>77.989998</v>
      </c>
      <c r="H999">
        <v>60.459999000000003</v>
      </c>
      <c r="I999">
        <v>66.480002999999996</v>
      </c>
      <c r="J999" s="1">
        <f t="shared" si="146"/>
        <v>5.3176178224523842E-3</v>
      </c>
      <c r="K999" s="1">
        <f t="shared" si="147"/>
        <v>-7.5893514624183677E-3</v>
      </c>
      <c r="L999" s="1">
        <f t="shared" si="148"/>
        <v>-6.6210447650170326E-2</v>
      </c>
      <c r="M999" s="1">
        <f t="shared" si="149"/>
        <v>8.059294708630502E-4</v>
      </c>
      <c r="N999" s="1">
        <f t="shared" si="150"/>
        <v>-3.1824813852529602E-3</v>
      </c>
      <c r="O999" s="1">
        <f t="shared" si="151"/>
        <v>-2.7568767409779454E-2</v>
      </c>
      <c r="P999" s="1">
        <f t="shared" si="152"/>
        <v>-4.7324131709265242E-2</v>
      </c>
      <c r="Q999" s="1">
        <f t="shared" si="153"/>
        <v>-4.9515443282015167E-3</v>
      </c>
    </row>
    <row r="1000" spans="1:17" x14ac:dyDescent="0.2">
      <c r="A1000" s="2" t="d">
        <v>2018-02-05</v>
      </c>
      <c r="B1000">
        <v>100.83000199999999</v>
      </c>
      <c r="C1000">
        <v>48.560001</v>
      </c>
      <c r="D1000">
        <v>66.669998000000007</v>
      </c>
      <c r="E1000">
        <v>82.099997999999999</v>
      </c>
      <c r="F1000">
        <v>53.709999000000003</v>
      </c>
      <c r="G1000">
        <v>73.809997999999993</v>
      </c>
      <c r="H1000">
        <v>58.419998</v>
      </c>
      <c r="I1000">
        <v>63.529998999999997</v>
      </c>
      <c r="J1000" s="1">
        <f t="shared" si="146"/>
        <v>-4.6222402092276842E-2</v>
      </c>
      <c r="K1000" s="1">
        <f t="shared" si="147"/>
        <v>-2.9022858089156441E-2</v>
      </c>
      <c r="L1000" s="1">
        <f t="shared" si="148"/>
        <v>-0.13596579588860352</v>
      </c>
      <c r="M1000" s="1">
        <f t="shared" si="149"/>
        <v>-7.4386386505600838E-2</v>
      </c>
      <c r="N1000" s="1">
        <f t="shared" si="150"/>
        <v>-7.736091567118962E-2</v>
      </c>
      <c r="O1000" s="1">
        <f t="shared" si="151"/>
        <v>-7.6649935821547277E-2</v>
      </c>
      <c r="P1000" s="1">
        <f t="shared" si="152"/>
        <v>-7.9911044931873759E-2</v>
      </c>
      <c r="Q1000" s="1">
        <f t="shared" si="153"/>
        <v>-6.5050019656289829E-2</v>
      </c>
    </row>
    <row r="1001" spans="1:17" x14ac:dyDescent="0.2">
      <c r="A1001" s="2" t="d">
        <v>2018-02-12</v>
      </c>
      <c r="B1001">
        <v>104.790001</v>
      </c>
      <c r="C1001">
        <v>50.119999</v>
      </c>
      <c r="D1001">
        <v>68.120002999999997</v>
      </c>
      <c r="E1001">
        <v>85.410004000000001</v>
      </c>
      <c r="F1001">
        <v>55.599997999999999</v>
      </c>
      <c r="G1001">
        <v>77.290001000000004</v>
      </c>
      <c r="H1001">
        <v>60.48</v>
      </c>
      <c r="I1001">
        <v>67.180000000000007</v>
      </c>
      <c r="J1001" s="1">
        <f t="shared" si="146"/>
        <v>-3.9389525199398048E-2</v>
      </c>
      <c r="K1001" s="1">
        <f t="shared" si="147"/>
        <v>-1.8189548553258248E-2</v>
      </c>
      <c r="L1001" s="1">
        <f t="shared" si="148"/>
        <v>-0.12913608626212586</v>
      </c>
      <c r="M1001" s="1">
        <f t="shared" si="149"/>
        <v>-6.9312809358703875E-2</v>
      </c>
      <c r="N1001" s="1">
        <f t="shared" si="150"/>
        <v>-5.4426887757907973E-2</v>
      </c>
      <c r="O1001" s="1">
        <f t="shared" si="151"/>
        <v>-4.2678244979032207E-2</v>
      </c>
      <c r="P1001" s="1">
        <f t="shared" si="152"/>
        <v>-5.7975551232623254E-2</v>
      </c>
      <c r="Q1001" s="1">
        <f t="shared" si="153"/>
        <v>-2.9480788232483849E-2</v>
      </c>
    </row>
    <row r="1002" spans="1:17" x14ac:dyDescent="0.2">
      <c r="A1002" s="2" t="d">
        <v>2018-02-19</v>
      </c>
      <c r="B1002">
        <v>105.910004</v>
      </c>
      <c r="C1002">
        <v>50.349997999999999</v>
      </c>
      <c r="D1002">
        <v>68.800003000000004</v>
      </c>
      <c r="E1002">
        <v>85.330001999999993</v>
      </c>
      <c r="F1002">
        <v>54.349997999999999</v>
      </c>
      <c r="G1002">
        <v>77.680000000000007</v>
      </c>
      <c r="H1002">
        <v>61.290000999999997</v>
      </c>
      <c r="I1002">
        <v>68.290001000000004</v>
      </c>
      <c r="J1002" s="1">
        <f t="shared" si="146"/>
        <v>3.0260826874462395E-3</v>
      </c>
      <c r="K1002" s="1">
        <f t="shared" si="147"/>
        <v>9.3784385826731487E-3</v>
      </c>
      <c r="L1002" s="1">
        <f t="shared" si="148"/>
        <v>-5.183088312226513E-2</v>
      </c>
      <c r="M1002" s="1">
        <f t="shared" si="149"/>
        <v>-1.8116823355401667E-2</v>
      </c>
      <c r="N1002" s="1">
        <f t="shared" si="150"/>
        <v>-3.8264964624573322E-2</v>
      </c>
      <c r="O1002" s="1">
        <f t="shared" si="151"/>
        <v>-3.982763715023447E-3</v>
      </c>
      <c r="P1002" s="1">
        <f t="shared" si="152"/>
        <v>1.3634741002064779E-2</v>
      </c>
      <c r="Q1002" s="1">
        <f t="shared" si="153"/>
        <v>2.686216194288488E-2</v>
      </c>
    </row>
    <row r="1003" spans="1:17" x14ac:dyDescent="0.2">
      <c r="A1003" s="2" t="d">
        <v>2018-02-26</v>
      </c>
      <c r="B1003">
        <v>103.050003</v>
      </c>
      <c r="C1003">
        <v>48.939999</v>
      </c>
      <c r="D1003">
        <v>66.949996999999996</v>
      </c>
      <c r="E1003">
        <v>83.639999000000003</v>
      </c>
      <c r="F1003">
        <v>53.740001999999997</v>
      </c>
      <c r="G1003">
        <v>75.129997000000003</v>
      </c>
      <c r="H1003">
        <v>58.959999000000003</v>
      </c>
      <c r="I1003">
        <v>67.680000000000007</v>
      </c>
      <c r="J1003" s="1">
        <f t="shared" si="146"/>
        <v>2.17783862080589E-2</v>
      </c>
      <c r="K1003" s="1">
        <f t="shared" si="147"/>
        <v>7.7948702370186692E-3</v>
      </c>
      <c r="L1003" s="1">
        <f t="shared" si="148"/>
        <v>4.190980696152858E-3</v>
      </c>
      <c r="M1003" s="1">
        <f t="shared" si="149"/>
        <v>1.8583870506584679E-2</v>
      </c>
      <c r="N1003" s="1">
        <f t="shared" si="150"/>
        <v>5.584551047096882E-4</v>
      </c>
      <c r="O1003" s="1">
        <f t="shared" si="151"/>
        <v>1.7725709764920758E-2</v>
      </c>
      <c r="P1003" s="1">
        <f t="shared" si="152"/>
        <v>9.2009681956865333E-3</v>
      </c>
      <c r="Q1003" s="1">
        <f t="shared" si="153"/>
        <v>6.3278495760121137E-2</v>
      </c>
    </row>
    <row r="1004" spans="1:17" x14ac:dyDescent="0.2">
      <c r="A1004" s="2" t="d">
        <v>2018-03-05</v>
      </c>
      <c r="B1004">
        <v>106.239998</v>
      </c>
      <c r="C1004">
        <v>49.400002000000001</v>
      </c>
      <c r="D1004">
        <v>68.449996999999996</v>
      </c>
      <c r="E1004">
        <v>86.510002</v>
      </c>
      <c r="F1004">
        <v>54.599997999999999</v>
      </c>
      <c r="G1004">
        <v>78.449996999999996</v>
      </c>
      <c r="H1004">
        <v>61.32</v>
      </c>
      <c r="I1004">
        <v>70.510002</v>
      </c>
      <c r="J1004" s="1">
        <f t="shared" si="146"/>
        <v>1.3742309873076777E-2</v>
      </c>
      <c r="K1004" s="1">
        <f t="shared" si="147"/>
        <v>-1.4469645396046508E-2</v>
      </c>
      <c r="L1004" s="1">
        <f t="shared" si="148"/>
        <v>4.8326080724295411E-3</v>
      </c>
      <c r="M1004" s="1">
        <f t="shared" si="149"/>
        <v>1.2796800520019034E-2</v>
      </c>
      <c r="N1004" s="1">
        <f t="shared" si="150"/>
        <v>-1.814931916449098E-2</v>
      </c>
      <c r="O1004" s="1">
        <f t="shared" si="151"/>
        <v>1.4896846881059132E-2</v>
      </c>
      <c r="P1004" s="1">
        <f t="shared" si="152"/>
        <v>1.3793322132335769E-2</v>
      </c>
      <c r="Q1004" s="1">
        <f t="shared" si="153"/>
        <v>4.8378987911572927E-2</v>
      </c>
    </row>
    <row r="1005" spans="1:17" x14ac:dyDescent="0.2">
      <c r="A1005" s="2" t="d">
        <v>2018-03-12</v>
      </c>
      <c r="B1005">
        <v>105.18</v>
      </c>
      <c r="C1005">
        <v>50.25</v>
      </c>
      <c r="D1005">
        <v>67.309997999999993</v>
      </c>
      <c r="E1005">
        <v>85.389999000000003</v>
      </c>
      <c r="F1005">
        <v>53.25</v>
      </c>
      <c r="G1005">
        <v>76.580001999999993</v>
      </c>
      <c r="H1005">
        <v>59.150002000000001</v>
      </c>
      <c r="I1005">
        <v>69.610000999999997</v>
      </c>
      <c r="J1005" s="1">
        <f t="shared" si="146"/>
        <v>-6.9165464622951362E-3</v>
      </c>
      <c r="K1005" s="1">
        <f t="shared" si="147"/>
        <v>-1.9880325034390442E-3</v>
      </c>
      <c r="L1005" s="1">
        <f t="shared" si="148"/>
        <v>-2.1895004234594017E-2</v>
      </c>
      <c r="M1005" s="1">
        <f t="shared" si="149"/>
        <v>7.0287022163288725E-4</v>
      </c>
      <c r="N1005" s="1">
        <f t="shared" si="150"/>
        <v>-2.0446772179155262E-2</v>
      </c>
      <c r="O1005" s="1">
        <f t="shared" si="151"/>
        <v>-1.4261851817442038E-2</v>
      </c>
      <c r="P1005" s="1">
        <f t="shared" si="152"/>
        <v>-3.5540089576778837E-2</v>
      </c>
      <c r="Q1005" s="1">
        <f t="shared" si="153"/>
        <v>1.9144891929896726E-2</v>
      </c>
    </row>
    <row r="1006" spans="1:17" x14ac:dyDescent="0.2">
      <c r="A1006" s="2" t="d">
        <v>2018-03-19</v>
      </c>
      <c r="B1006">
        <v>100.18</v>
      </c>
      <c r="C1006">
        <v>49.060001</v>
      </c>
      <c r="D1006">
        <v>66.769997000000004</v>
      </c>
      <c r="E1006">
        <v>79.669998000000007</v>
      </c>
      <c r="F1006">
        <v>50.860000999999997</v>
      </c>
      <c r="G1006">
        <v>72.739998</v>
      </c>
      <c r="H1006">
        <v>56.02</v>
      </c>
      <c r="I1006">
        <v>64.279999000000004</v>
      </c>
      <c r="J1006" s="1">
        <f t="shared" si="146"/>
        <v>-2.8245768519078368E-2</v>
      </c>
      <c r="K1006" s="1">
        <f t="shared" si="147"/>
        <v>2.4490216322052556E-3</v>
      </c>
      <c r="L1006" s="1">
        <f t="shared" si="148"/>
        <v>-2.6921943882025866E-3</v>
      </c>
      <c r="M1006" s="1">
        <f t="shared" si="149"/>
        <v>-4.8628784315708613E-2</v>
      </c>
      <c r="N1006" s="1">
        <f t="shared" si="150"/>
        <v>-5.5080860747780618E-2</v>
      </c>
      <c r="O1006" s="1">
        <f t="shared" si="151"/>
        <v>-3.2328494386627549E-2</v>
      </c>
      <c r="P1006" s="1">
        <f t="shared" si="152"/>
        <v>-5.1150461088467256E-2</v>
      </c>
      <c r="Q1006" s="1">
        <f t="shared" si="153"/>
        <v>-5.154218998559458E-2</v>
      </c>
    </row>
    <row r="1007" spans="1:17" x14ac:dyDescent="0.2">
      <c r="A1007" s="2" t="d">
        <v>2018-03-26</v>
      </c>
      <c r="B1007">
        <v>101.290001</v>
      </c>
      <c r="C1007">
        <v>50.529998999999997</v>
      </c>
      <c r="D1007">
        <v>67.410004000000001</v>
      </c>
      <c r="E1007">
        <v>81.400002000000001</v>
      </c>
      <c r="F1007">
        <v>52.630001</v>
      </c>
      <c r="G1007">
        <v>74.290001000000004</v>
      </c>
      <c r="H1007">
        <v>56.939999</v>
      </c>
      <c r="I1007">
        <v>65.419998000000007</v>
      </c>
      <c r="J1007" s="1">
        <f t="shared" si="146"/>
        <v>-4.7712967331473601E-2</v>
      </c>
      <c r="K1007" s="1">
        <f t="shared" si="147"/>
        <v>2.2616734833887261E-2</v>
      </c>
      <c r="L1007" s="1">
        <f t="shared" si="148"/>
        <v>-1.5310073703122601E-2</v>
      </c>
      <c r="M1007" s="1">
        <f t="shared" si="149"/>
        <v>-6.0884739732478321E-2</v>
      </c>
      <c r="N1007" s="1">
        <f t="shared" si="150"/>
        <v>-3.6747527754564628E-2</v>
      </c>
      <c r="O1007" s="1">
        <f t="shared" si="151"/>
        <v>-5.448507431364636E-2</v>
      </c>
      <c r="P1007" s="1">
        <f t="shared" si="152"/>
        <v>-7.4107989716068343E-2</v>
      </c>
      <c r="Q1007" s="1">
        <f t="shared" si="153"/>
        <v>-7.4926580557172842E-2</v>
      </c>
    </row>
    <row r="1008" spans="1:17" x14ac:dyDescent="0.2">
      <c r="A1008" s="2" t="d">
        <v>2018-04-02</v>
      </c>
      <c r="B1008">
        <v>100.68</v>
      </c>
      <c r="C1008">
        <v>50.419998</v>
      </c>
      <c r="D1008">
        <v>67.349997999999999</v>
      </c>
      <c r="E1008">
        <v>79.879997000000003</v>
      </c>
      <c r="F1008">
        <v>52.419998</v>
      </c>
      <c r="G1008">
        <v>72.769997000000004</v>
      </c>
      <c r="H1008">
        <v>56.509998000000003</v>
      </c>
      <c r="I1008">
        <v>64.050003000000004</v>
      </c>
      <c r="J1008" s="1">
        <f t="shared" si="146"/>
        <v>-4.3725997894083032E-2</v>
      </c>
      <c r="K1008" s="1">
        <f t="shared" si="147"/>
        <v>3.3773351537889477E-3</v>
      </c>
      <c r="L1008" s="1">
        <f t="shared" si="148"/>
        <v>5.9408885139849662E-4</v>
      </c>
      <c r="M1008" s="1">
        <f t="shared" si="149"/>
        <v>-6.6703515217262241E-2</v>
      </c>
      <c r="N1008" s="1">
        <f t="shared" si="150"/>
        <v>-1.5709644847651555E-2</v>
      </c>
      <c r="O1008" s="1">
        <f t="shared" si="151"/>
        <v>-5.1032231032413125E-2</v>
      </c>
      <c r="P1008" s="1">
        <f t="shared" si="152"/>
        <v>-4.5659045986951377E-2</v>
      </c>
      <c r="Q1008" s="1">
        <f t="shared" si="153"/>
        <v>-8.3244174365177323E-2</v>
      </c>
    </row>
    <row r="1009" spans="1:17" x14ac:dyDescent="0.2">
      <c r="A1009" s="2" t="d">
        <v>2018-04-09</v>
      </c>
      <c r="B1009">
        <v>101.220001</v>
      </c>
      <c r="C1009">
        <v>49.790000999999997</v>
      </c>
      <c r="D1009">
        <v>71.410004000000001</v>
      </c>
      <c r="E1009">
        <v>81.870002999999997</v>
      </c>
      <c r="F1009">
        <v>52.59</v>
      </c>
      <c r="G1009">
        <v>73.989998</v>
      </c>
      <c r="H1009">
        <v>58.110000999999997</v>
      </c>
      <c r="I1009">
        <v>66.319999999999993</v>
      </c>
      <c r="J1009" s="1">
        <f t="shared" si="146"/>
        <v>1.0327807735931421E-2</v>
      </c>
      <c r="K1009" s="1">
        <f t="shared" si="147"/>
        <v>1.4770121524898214E-2</v>
      </c>
      <c r="L1009" s="1">
        <f t="shared" si="148"/>
        <v>6.7184138636162349E-2</v>
      </c>
      <c r="M1009" s="1">
        <f t="shared" si="149"/>
        <v>2.7239581743092989E-2</v>
      </c>
      <c r="N1009" s="1">
        <f t="shared" si="150"/>
        <v>3.3449207945462821E-2</v>
      </c>
      <c r="O1009" s="1">
        <f t="shared" si="151"/>
        <v>1.7038509843125077E-2</v>
      </c>
      <c r="P1009" s="1">
        <f t="shared" si="152"/>
        <v>3.6629013463793526E-2</v>
      </c>
      <c r="Q1009" s="1">
        <f t="shared" si="153"/>
        <v>3.124298551466612E-2</v>
      </c>
    </row>
    <row r="1010" spans="1:17" x14ac:dyDescent="0.2">
      <c r="A1010" s="2" t="d">
        <v>2018-04-16</v>
      </c>
      <c r="B1010">
        <v>102.980003</v>
      </c>
      <c r="C1010">
        <v>50.299999</v>
      </c>
      <c r="D1010">
        <v>73.300003000000004</v>
      </c>
      <c r="E1010">
        <v>82.089995999999999</v>
      </c>
      <c r="F1010">
        <v>50.490001999999997</v>
      </c>
      <c r="G1010">
        <v>75.599997999999999</v>
      </c>
      <c r="H1010">
        <v>59</v>
      </c>
      <c r="I1010">
        <v>66.209998999999996</v>
      </c>
      <c r="J1010" s="1">
        <f t="shared" si="146"/>
        <v>1.6547124178516427E-2</v>
      </c>
      <c r="K1010" s="1">
        <f t="shared" si="147"/>
        <v>-4.562142288615679E-3</v>
      </c>
      <c r="L1010" s="1">
        <f t="shared" si="148"/>
        <v>8.3767215616576615E-2</v>
      </c>
      <c r="M1010" s="1">
        <f t="shared" si="149"/>
        <v>8.4408600546476975E-3</v>
      </c>
      <c r="N1010" s="1">
        <f t="shared" si="150"/>
        <v>-4.1510981883629672E-2</v>
      </c>
      <c r="O1010" s="1">
        <f t="shared" si="151"/>
        <v>1.7479890105983782E-2</v>
      </c>
      <c r="P1010" s="1">
        <f t="shared" si="152"/>
        <v>3.5539379618174494E-2</v>
      </c>
      <c r="Q1010" s="1">
        <f t="shared" si="153"/>
        <v>1.2003502294749023E-2</v>
      </c>
    </row>
    <row r="1011" spans="1:17" x14ac:dyDescent="0.2">
      <c r="A1011" s="2" t="d">
        <v>2018-04-23</v>
      </c>
      <c r="B1011">
        <v>104.110001</v>
      </c>
      <c r="C1011">
        <v>51.709999000000003</v>
      </c>
      <c r="D1011">
        <v>73.819999999999993</v>
      </c>
      <c r="E1011">
        <v>83.540001000000004</v>
      </c>
      <c r="F1011">
        <v>50.77</v>
      </c>
      <c r="G1011">
        <v>73.190002000000007</v>
      </c>
      <c r="H1011">
        <v>57.759998000000003</v>
      </c>
      <c r="I1011">
        <v>65.889999000000003</v>
      </c>
      <c r="J1011" s="1">
        <f t="shared" si="146"/>
        <v>3.3500871824771454E-2</v>
      </c>
      <c r="K1011" s="1">
        <f t="shared" si="147"/>
        <v>2.5263284976536644E-2</v>
      </c>
      <c r="L1011" s="1">
        <f t="shared" si="148"/>
        <v>9.1726824441099669E-2</v>
      </c>
      <c r="M1011" s="1">
        <f t="shared" si="149"/>
        <v>4.4800100048063556E-2</v>
      </c>
      <c r="N1011" s="1">
        <f t="shared" si="150"/>
        <v>-3.1982530782579927E-2</v>
      </c>
      <c r="O1011" s="1">
        <f t="shared" si="151"/>
        <v>5.755085806058601E-3</v>
      </c>
      <c r="P1011" s="1">
        <f t="shared" si="152"/>
        <v>2.1878881708746002E-2</v>
      </c>
      <c r="Q1011" s="1">
        <f t="shared" si="153"/>
        <v>2.8322594567768911E-2</v>
      </c>
    </row>
    <row r="1012" spans="1:17" x14ac:dyDescent="0.2">
      <c r="A1012" s="2" t="d">
        <v>2018-04-30</v>
      </c>
      <c r="B1012">
        <v>104.019997</v>
      </c>
      <c r="C1012">
        <v>51.509998000000003</v>
      </c>
      <c r="D1012">
        <v>73.849997999999999</v>
      </c>
      <c r="E1012">
        <v>81</v>
      </c>
      <c r="F1012">
        <v>49.689999</v>
      </c>
      <c r="G1012">
        <v>72.260002</v>
      </c>
      <c r="H1012">
        <v>57.799999</v>
      </c>
      <c r="I1012">
        <v>67.620002999999997</v>
      </c>
      <c r="J1012" s="1">
        <f t="shared" si="146"/>
        <v>2.7286783838916091E-2</v>
      </c>
      <c r="K1012" s="1">
        <f t="shared" si="147"/>
        <v>3.3961744011635535E-2</v>
      </c>
      <c r="L1012" s="1">
        <f t="shared" si="148"/>
        <v>3.3598010319884831E-2</v>
      </c>
      <c r="M1012" s="1">
        <f t="shared" si="149"/>
        <v>-1.068350535937646E-2</v>
      </c>
      <c r="N1012" s="1">
        <f t="shared" si="150"/>
        <v>-5.6722302111797476E-2</v>
      </c>
      <c r="O1012" s="1">
        <f t="shared" si="151"/>
        <v>-2.365916850945551E-2</v>
      </c>
      <c r="P1012" s="1">
        <f t="shared" si="152"/>
        <v>-5.3490249184625091E-3</v>
      </c>
      <c r="Q1012" s="1">
        <f t="shared" si="153"/>
        <v>1.9412330818271779E-2</v>
      </c>
    </row>
    <row r="1013" spans="1:17" x14ac:dyDescent="0.2">
      <c r="A1013" s="2" t="d">
        <v>2018-05-07</v>
      </c>
      <c r="B1013">
        <v>104.889999</v>
      </c>
      <c r="C1013">
        <v>50.380001</v>
      </c>
      <c r="D1013">
        <v>76.730002999999996</v>
      </c>
      <c r="E1013">
        <v>83.029999000000004</v>
      </c>
      <c r="F1013">
        <v>49.540000999999997</v>
      </c>
      <c r="G1013">
        <v>74.709998999999996</v>
      </c>
      <c r="H1013">
        <v>58.889999000000003</v>
      </c>
      <c r="I1013">
        <v>69.879997000000003</v>
      </c>
      <c r="J1013" s="1">
        <f t="shared" si="146"/>
        <v>1.8377348689849991E-2</v>
      </c>
      <c r="K1013" s="1">
        <f t="shared" si="147"/>
        <v>1.589233548632803E-3</v>
      </c>
      <c r="L1013" s="1">
        <f t="shared" si="148"/>
        <v>4.573215546740992E-2</v>
      </c>
      <c r="M1013" s="1">
        <f t="shared" si="149"/>
        <v>1.1385818596933061E-2</v>
      </c>
      <c r="N1013" s="1">
        <f t="shared" si="150"/>
        <v>-1.8994892235706086E-2</v>
      </c>
      <c r="O1013" s="1">
        <f t="shared" si="151"/>
        <v>-1.184231812783975E-2</v>
      </c>
      <c r="P1013" s="1">
        <f t="shared" si="152"/>
        <v>-1.8661639300517879E-3</v>
      </c>
      <c r="Q1013" s="1">
        <f t="shared" si="153"/>
        <v>5.394794850182065E-2</v>
      </c>
    </row>
    <row r="1014" spans="1:17" x14ac:dyDescent="0.2">
      <c r="A1014" s="2" t="d">
        <v>2018-05-14</v>
      </c>
      <c r="B1014">
        <v>104.870003</v>
      </c>
      <c r="C1014">
        <v>48.990001999999997</v>
      </c>
      <c r="D1014">
        <v>78.110000999999997</v>
      </c>
      <c r="E1014">
        <v>83.199996999999996</v>
      </c>
      <c r="F1014">
        <v>49.540000999999997</v>
      </c>
      <c r="G1014">
        <v>75.330001999999993</v>
      </c>
      <c r="H1014">
        <v>59.860000999999997</v>
      </c>
      <c r="I1014">
        <v>68.870002999999997</v>
      </c>
      <c r="J1014" s="1">
        <f t="shared" si="146"/>
        <v>7.2734743612731523E-3</v>
      </c>
      <c r="K1014" s="1">
        <f t="shared" si="147"/>
        <v>-5.4034930594370145E-2</v>
      </c>
      <c r="L1014" s="1">
        <f t="shared" si="148"/>
        <v>5.6488404822811512E-2</v>
      </c>
      <c r="M1014" s="1">
        <f t="shared" si="149"/>
        <v>-4.0782592698729156E-3</v>
      </c>
      <c r="N1014" s="1">
        <f t="shared" si="150"/>
        <v>-2.4525184712381298E-2</v>
      </c>
      <c r="O1014" s="1">
        <f t="shared" si="151"/>
        <v>2.881966144817728E-2</v>
      </c>
      <c r="P1014" s="1">
        <f t="shared" si="152"/>
        <v>3.5712059171667788E-2</v>
      </c>
      <c r="Q1014" s="1">
        <f t="shared" si="153"/>
        <v>4.4234043368018276E-2</v>
      </c>
    </row>
    <row r="1015" spans="1:17" x14ac:dyDescent="0.2">
      <c r="A1015" s="2" t="d">
        <v>2018-05-21</v>
      </c>
      <c r="B1015">
        <v>106.129997</v>
      </c>
      <c r="C1015">
        <v>50.5</v>
      </c>
      <c r="D1015">
        <v>74.580001999999993</v>
      </c>
      <c r="E1015">
        <v>82.940002000000007</v>
      </c>
      <c r="F1015">
        <v>49.880001</v>
      </c>
      <c r="G1015">
        <v>75.690002000000007</v>
      </c>
      <c r="H1015">
        <v>59.009998000000003</v>
      </c>
      <c r="I1015">
        <v>69.75</v>
      </c>
      <c r="J1015" s="1">
        <f t="shared" si="146"/>
        <v>2.0081570002192926E-2</v>
      </c>
      <c r="K1015" s="1">
        <f t="shared" si="147"/>
        <v>-1.9802588468766837E-2</v>
      </c>
      <c r="L1015" s="1">
        <f t="shared" si="148"/>
        <v>9.8364196720495522E-3</v>
      </c>
      <c r="M1015" s="1">
        <f t="shared" si="149"/>
        <v>2.3668324259613592E-2</v>
      </c>
      <c r="N1015" s="1">
        <f t="shared" si="150"/>
        <v>3.816455370495621E-3</v>
      </c>
      <c r="O1015" s="1">
        <f t="shared" si="151"/>
        <v>4.6375324347321722E-2</v>
      </c>
      <c r="P1015" s="1">
        <f t="shared" si="152"/>
        <v>2.0718128799222822E-2</v>
      </c>
      <c r="Q1015" s="1">
        <f t="shared" si="153"/>
        <v>3.101357905616384E-2</v>
      </c>
    </row>
    <row r="1016" spans="1:17" x14ac:dyDescent="0.2">
      <c r="A1016" s="2" t="d">
        <v>2018-05-28</v>
      </c>
      <c r="B1016">
        <v>106.540001</v>
      </c>
      <c r="C1016">
        <v>50.209999000000003</v>
      </c>
      <c r="D1016">
        <v>76.379997000000003</v>
      </c>
      <c r="E1016">
        <v>83.360000999999997</v>
      </c>
      <c r="F1016">
        <v>49.66</v>
      </c>
      <c r="G1016">
        <v>75.260002</v>
      </c>
      <c r="H1016">
        <v>59.07</v>
      </c>
      <c r="I1016">
        <v>71.089995999999999</v>
      </c>
      <c r="J1016" s="1">
        <f t="shared" si="146"/>
        <v>1.5608338435283992E-2</v>
      </c>
      <c r="K1016" s="1">
        <f t="shared" si="147"/>
        <v>-3.3801006433477054E-3</v>
      </c>
      <c r="L1016" s="1">
        <f t="shared" si="148"/>
        <v>-4.5719627676377274E-3</v>
      </c>
      <c r="M1016" s="1">
        <f t="shared" si="149"/>
        <v>3.9666137711181623E-3</v>
      </c>
      <c r="N1016" s="1">
        <f t="shared" si="150"/>
        <v>2.4193358330987652E-3</v>
      </c>
      <c r="O1016" s="1">
        <f t="shared" si="151"/>
        <v>7.3348731372116583E-3</v>
      </c>
      <c r="P1016" s="1">
        <f t="shared" si="152"/>
        <v>3.0519013434762844E-3</v>
      </c>
      <c r="Q1016" s="1">
        <f t="shared" si="153"/>
        <v>1.7167181339569338E-2</v>
      </c>
    </row>
    <row r="1017" spans="1:17" x14ac:dyDescent="0.2">
      <c r="A1017" s="2" t="d">
        <v>2018-06-04</v>
      </c>
      <c r="B1017">
        <v>109.91999800000001</v>
      </c>
      <c r="C1017">
        <v>48.689999</v>
      </c>
      <c r="D1017">
        <v>76.900002000000001</v>
      </c>
      <c r="E1017">
        <v>85.040001000000004</v>
      </c>
      <c r="F1017">
        <v>50.830002</v>
      </c>
      <c r="G1017">
        <v>76.440002000000007</v>
      </c>
      <c r="H1017">
        <v>60.830002</v>
      </c>
      <c r="I1017">
        <v>71.680000000000007</v>
      </c>
      <c r="J1017" s="1">
        <f t="shared" si="146"/>
        <v>4.7031293825828241E-2</v>
      </c>
      <c r="K1017" s="1">
        <f t="shared" si="147"/>
        <v>-6.1425868186295064E-3</v>
      </c>
      <c r="L1017" s="1">
        <f t="shared" si="148"/>
        <v>-1.5612199905263613E-2</v>
      </c>
      <c r="M1017" s="1">
        <f t="shared" si="149"/>
        <v>2.1874434023394753E-2</v>
      </c>
      <c r="N1017" s="1">
        <f t="shared" si="150"/>
        <v>2.5706326558731118E-2</v>
      </c>
      <c r="O1017" s="1">
        <f t="shared" si="151"/>
        <v>1.4627657148933638E-2</v>
      </c>
      <c r="P1017" s="1">
        <f t="shared" si="152"/>
        <v>1.6074602080928244E-2</v>
      </c>
      <c r="Q1017" s="1">
        <f t="shared" si="153"/>
        <v>3.9991055549738121E-2</v>
      </c>
    </row>
    <row r="1018" spans="1:17" x14ac:dyDescent="0.2">
      <c r="A1018" s="2" t="d">
        <v>2018-06-11</v>
      </c>
      <c r="B1018">
        <v>112.110001</v>
      </c>
      <c r="C1018">
        <v>49.540000999999997</v>
      </c>
      <c r="D1018">
        <v>74.169998000000007</v>
      </c>
      <c r="E1018">
        <v>85.459998999999996</v>
      </c>
      <c r="F1018">
        <v>51.540000999999997</v>
      </c>
      <c r="G1018">
        <v>75.120002999999997</v>
      </c>
      <c r="H1018">
        <v>59.73</v>
      </c>
      <c r="I1018">
        <v>71.720000999999996</v>
      </c>
      <c r="J1018" s="1">
        <f t="shared" si="146"/>
        <v>5.4815811578801735E-2</v>
      </c>
      <c r="K1018" s="1">
        <f t="shared" si="147"/>
        <v>-1.9192892034392377E-2</v>
      </c>
      <c r="L1018" s="1">
        <f t="shared" si="148"/>
        <v>-5.5126727841290938E-3</v>
      </c>
      <c r="M1018" s="1">
        <f t="shared" si="149"/>
        <v>2.99309395824458E-2</v>
      </c>
      <c r="N1018" s="1">
        <f t="shared" si="150"/>
        <v>3.2738083766673566E-2</v>
      </c>
      <c r="O1018" s="1">
        <f t="shared" si="151"/>
        <v>-7.5592029085368058E-3</v>
      </c>
      <c r="P1018" s="1">
        <f t="shared" si="152"/>
        <v>1.2127519567698267E-2</v>
      </c>
      <c r="Q1018" s="1">
        <f t="shared" si="153"/>
        <v>2.7852241978568993E-2</v>
      </c>
    </row>
    <row r="1019" spans="1:17" x14ac:dyDescent="0.2">
      <c r="A1019" s="2" t="d">
        <v>2018-06-18</v>
      </c>
      <c r="B1019">
        <v>111.32</v>
      </c>
      <c r="C1019">
        <v>50.75</v>
      </c>
      <c r="D1019">
        <v>75.150002000000001</v>
      </c>
      <c r="E1019">
        <v>84.93</v>
      </c>
      <c r="F1019">
        <v>51.630001</v>
      </c>
      <c r="G1019">
        <v>72.610000999999997</v>
      </c>
      <c r="H1019">
        <v>58.52</v>
      </c>
      <c r="I1019">
        <v>70.800003000000004</v>
      </c>
      <c r="J1019" s="1">
        <f t="shared" si="146"/>
        <v>4.3888425782690837E-2</v>
      </c>
      <c r="K1019" s="1">
        <f t="shared" si="147"/>
        <v>1.0697427791634058E-2</v>
      </c>
      <c r="L1019" s="1">
        <f t="shared" si="148"/>
        <v>-1.6234699707648743E-2</v>
      </c>
      <c r="M1019" s="1">
        <f t="shared" si="149"/>
        <v>1.8658797790700059E-2</v>
      </c>
      <c r="N1019" s="1">
        <f t="shared" si="150"/>
        <v>3.8903138180121262E-2</v>
      </c>
      <c r="O1019" s="1">
        <f t="shared" si="151"/>
        <v>-3.5846144575469474E-2</v>
      </c>
      <c r="P1019" s="1">
        <f t="shared" si="152"/>
        <v>-9.3546051672202379E-3</v>
      </c>
      <c r="Q1019" s="1">
        <f t="shared" si="153"/>
        <v>-4.0875806021314241E-3</v>
      </c>
    </row>
    <row r="1020" spans="1:17" x14ac:dyDescent="0.2">
      <c r="A1020" s="2" t="d">
        <v>2018-06-25</v>
      </c>
      <c r="B1020">
        <v>109.300003</v>
      </c>
      <c r="C1020">
        <v>51.959999000000003</v>
      </c>
      <c r="D1020">
        <v>75.940002000000007</v>
      </c>
      <c r="E1020">
        <v>83.459998999999996</v>
      </c>
      <c r="F1020">
        <v>51.529998999999997</v>
      </c>
      <c r="G1020">
        <v>71.629997000000003</v>
      </c>
      <c r="H1020">
        <v>58.07</v>
      </c>
      <c r="I1020">
        <v>69.470000999999996</v>
      </c>
      <c r="J1020" s="1">
        <f t="shared" si="146"/>
        <v>-5.6563876491030991E-3</v>
      </c>
      <c r="K1020" s="1">
        <f t="shared" si="147"/>
        <v>6.5000522900313926E-2</v>
      </c>
      <c r="L1020" s="1">
        <f t="shared" si="148"/>
        <v>-1.2562321379162729E-2</v>
      </c>
      <c r="M1020" s="1">
        <f t="shared" si="149"/>
        <v>-1.8754282611245822E-2</v>
      </c>
      <c r="N1020" s="1">
        <f t="shared" si="150"/>
        <v>1.3677372128308744E-2</v>
      </c>
      <c r="O1020" s="1">
        <f t="shared" si="151"/>
        <v>-6.4992206791918E-2</v>
      </c>
      <c r="P1020" s="1">
        <f t="shared" si="152"/>
        <v>-4.6433941827168868E-2</v>
      </c>
      <c r="Q1020" s="1">
        <f t="shared" si="153"/>
        <v>-3.1316749567183028E-2</v>
      </c>
    </row>
    <row r="1021" spans="1:17" x14ac:dyDescent="0.2">
      <c r="A1021" s="2" t="d">
        <v>2018-07-02</v>
      </c>
      <c r="B1021">
        <v>110.300003</v>
      </c>
      <c r="C1021">
        <v>53.169998</v>
      </c>
      <c r="D1021">
        <v>75.669998000000007</v>
      </c>
      <c r="E1021">
        <v>86.010002</v>
      </c>
      <c r="F1021">
        <v>52.220001000000003</v>
      </c>
      <c r="G1021">
        <v>72.160004000000001</v>
      </c>
      <c r="H1021">
        <v>58.450001</v>
      </c>
      <c r="I1021">
        <v>71.059997999999993</v>
      </c>
      <c r="J1021" s="1">
        <f t="shared" si="146"/>
        <v>-1.6276587627307208E-2</v>
      </c>
      <c r="K1021" s="1">
        <f t="shared" si="147"/>
        <v>7.0713845654128069E-2</v>
      </c>
      <c r="L1021" s="1">
        <f t="shared" si="148"/>
        <v>2.0022025492489957E-2</v>
      </c>
      <c r="M1021" s="1">
        <f t="shared" si="149"/>
        <v>6.4151733020000731E-3</v>
      </c>
      <c r="N1021" s="1">
        <f t="shared" si="150"/>
        <v>1.3107357794109068E-2</v>
      </c>
      <c r="O1021" s="1">
        <f t="shared" si="151"/>
        <v>-4.020094364936963E-2</v>
      </c>
      <c r="P1021" s="1">
        <f t="shared" si="152"/>
        <v>-2.1662701717497405E-2</v>
      </c>
      <c r="Q1021" s="1">
        <f t="shared" si="153"/>
        <v>-9.2451002323929235E-3</v>
      </c>
    </row>
    <row r="1022" spans="1:17" x14ac:dyDescent="0.2">
      <c r="A1022" s="2" t="d">
        <v>2018-07-09</v>
      </c>
      <c r="B1022">
        <v>112.589996</v>
      </c>
      <c r="C1022">
        <v>52.540000999999997</v>
      </c>
      <c r="D1022">
        <v>76.260002</v>
      </c>
      <c r="E1022">
        <v>87.400002000000001</v>
      </c>
      <c r="F1022">
        <v>52.740001999999997</v>
      </c>
      <c r="G1022">
        <v>73.75</v>
      </c>
      <c r="H1022">
        <v>58.580002</v>
      </c>
      <c r="I1022">
        <v>72.540001000000004</v>
      </c>
      <c r="J1022" s="1">
        <f t="shared" si="146"/>
        <v>1.1343929630214591E-2</v>
      </c>
      <c r="K1022" s="1">
        <f t="shared" si="147"/>
        <v>3.4663185368614492E-2</v>
      </c>
      <c r="L1022" s="1">
        <f t="shared" si="148"/>
        <v>1.4662437843063111E-2</v>
      </c>
      <c r="M1022" s="1">
        <f t="shared" si="149"/>
        <v>2.8667917752866787E-2</v>
      </c>
      <c r="N1022" s="1">
        <f t="shared" si="150"/>
        <v>2.1271300586879042E-2</v>
      </c>
      <c r="O1022" s="1">
        <f t="shared" si="151"/>
        <v>1.5578328055566243E-2</v>
      </c>
      <c r="P1022" s="1">
        <f t="shared" si="152"/>
        <v>1.0247993890084494E-3</v>
      </c>
      <c r="Q1022" s="1">
        <f t="shared" si="153"/>
        <v>2.4279104567699401E-2</v>
      </c>
    </row>
    <row r="1023" spans="1:17" x14ac:dyDescent="0.2">
      <c r="A1023" s="2" t="d">
        <v>2018-07-16</v>
      </c>
      <c r="B1023">
        <v>112.150002</v>
      </c>
      <c r="C1023">
        <v>52.290000999999997</v>
      </c>
      <c r="D1023">
        <v>74.889999000000003</v>
      </c>
      <c r="E1023">
        <v>86.760002</v>
      </c>
      <c r="F1023">
        <v>52.860000999999997</v>
      </c>
      <c r="G1023">
        <v>74.440002000000007</v>
      </c>
      <c r="H1023">
        <v>58.290000999999997</v>
      </c>
      <c r="I1023">
        <v>72.550003000000004</v>
      </c>
      <c r="J1023" s="1">
        <f t="shared" si="146"/>
        <v>2.574085616959125E-2</v>
      </c>
      <c r="K1023" s="1">
        <f t="shared" si="147"/>
        <v>6.3309947673293029E-3</v>
      </c>
      <c r="L1023" s="1">
        <f t="shared" si="148"/>
        <v>-1.3923224231879482E-2</v>
      </c>
      <c r="M1023" s="1">
        <f t="shared" si="149"/>
        <v>3.8778245829152264E-2</v>
      </c>
      <c r="N1023" s="1">
        <f t="shared" si="150"/>
        <v>2.5482785160077733E-2</v>
      </c>
      <c r="O1023" s="1">
        <f t="shared" si="151"/>
        <v>3.8479519896859417E-2</v>
      </c>
      <c r="P1023" s="1">
        <f t="shared" si="152"/>
        <v>3.7813898291009316E-3</v>
      </c>
      <c r="Q1023" s="1">
        <f t="shared" si="153"/>
        <v>4.3381001581496541E-2</v>
      </c>
    </row>
    <row r="1024" spans="1:17" x14ac:dyDescent="0.2">
      <c r="A1024" s="2" t="d">
        <v>2018-07-23</v>
      </c>
      <c r="B1024">
        <v>111.639999</v>
      </c>
      <c r="C1024">
        <v>52.639999000000003</v>
      </c>
      <c r="D1024">
        <v>76.629997000000003</v>
      </c>
      <c r="E1024">
        <v>87.959998999999996</v>
      </c>
      <c r="F1024">
        <v>53.380001</v>
      </c>
      <c r="G1024">
        <v>76.010002</v>
      </c>
      <c r="H1024">
        <v>59.299999</v>
      </c>
      <c r="I1024">
        <v>71.849997999999999</v>
      </c>
      <c r="J1024" s="1">
        <f t="shared" si="146"/>
        <v>1.2075446252752546E-2</v>
      </c>
      <c r="K1024" s="1">
        <f t="shared" si="147"/>
        <v>-1.0018021880948722E-2</v>
      </c>
      <c r="L1024" s="1">
        <f t="shared" si="148"/>
        <v>1.2606851557277735E-2</v>
      </c>
      <c r="M1024" s="1">
        <f t="shared" si="149"/>
        <v>2.2418562501258347E-2</v>
      </c>
      <c r="N1024" s="1">
        <f t="shared" si="150"/>
        <v>2.1970580289252171E-2</v>
      </c>
      <c r="O1024" s="1">
        <f t="shared" si="151"/>
        <v>5.1979005703536925E-2</v>
      </c>
      <c r="P1024" s="1">
        <f t="shared" si="152"/>
        <v>1.4437584113555973E-2</v>
      </c>
      <c r="Q1024" s="1">
        <f t="shared" si="153"/>
        <v>1.1056022241613407E-2</v>
      </c>
    </row>
    <row r="1025" spans="1:17" x14ac:dyDescent="0.2">
      <c r="A1025" s="2" t="d">
        <v>2018-07-30</v>
      </c>
      <c r="B1025">
        <v>111.860001</v>
      </c>
      <c r="C1025">
        <v>53.299999</v>
      </c>
      <c r="D1025">
        <v>75.239998</v>
      </c>
      <c r="E1025">
        <v>89.809997999999993</v>
      </c>
      <c r="F1025">
        <v>54.290000999999997</v>
      </c>
      <c r="G1025">
        <v>75.849997999999999</v>
      </c>
      <c r="H1025">
        <v>59.290000999999997</v>
      </c>
      <c r="I1025">
        <v>72.720000999999996</v>
      </c>
      <c r="J1025" s="1">
        <f t="shared" si="146"/>
        <v>-6.5047679547166753E-3</v>
      </c>
      <c r="K1025" s="1">
        <f t="shared" si="147"/>
        <v>1.4361509119561414E-2</v>
      </c>
      <c r="L1025" s="1">
        <f t="shared" si="148"/>
        <v>-1.3465602804262256E-2</v>
      </c>
      <c r="M1025" s="1">
        <f t="shared" si="149"/>
        <v>2.720099986883829E-2</v>
      </c>
      <c r="N1025" s="1">
        <f t="shared" si="150"/>
        <v>2.8965847489937083E-2</v>
      </c>
      <c r="O1025" s="1">
        <f t="shared" si="151"/>
        <v>2.8076684206780517E-2</v>
      </c>
      <c r="P1025" s="1">
        <f t="shared" si="152"/>
        <v>1.2047299044594721E-2</v>
      </c>
      <c r="Q1025" s="1">
        <f t="shared" si="153"/>
        <v>2.4783159803443682E-3</v>
      </c>
    </row>
    <row r="1026" spans="1:17" x14ac:dyDescent="0.2">
      <c r="A1026" s="2" t="d">
        <v>2018-08-06</v>
      </c>
      <c r="B1026">
        <v>112.720001</v>
      </c>
      <c r="C1026">
        <v>52.990001999999997</v>
      </c>
      <c r="D1026">
        <v>75.290001000000004</v>
      </c>
      <c r="E1026">
        <v>89.629997000000003</v>
      </c>
      <c r="F1026">
        <v>53.240001999999997</v>
      </c>
      <c r="G1026">
        <v>75.069999999999993</v>
      </c>
      <c r="H1026">
        <v>58.68</v>
      </c>
      <c r="I1026">
        <v>73.029999000000004</v>
      </c>
      <c r="J1026" s="1">
        <f t="shared" si="146"/>
        <v>5.069597662488599E-3</v>
      </c>
      <c r="K1026" s="1">
        <f t="shared" si="147"/>
        <v>1.3298086923485714E-2</v>
      </c>
      <c r="L1026" s="1">
        <f t="shared" si="148"/>
        <v>5.3269802356491281E-3</v>
      </c>
      <c r="M1026" s="1">
        <f t="shared" si="149"/>
        <v>3.2544342887562527E-2</v>
      </c>
      <c r="N1026" s="1">
        <f t="shared" si="150"/>
        <v>7.1631029986110404E-3</v>
      </c>
      <c r="O1026" s="1">
        <f t="shared" si="151"/>
        <v>8.4275529435855964E-3</v>
      </c>
      <c r="P1026" s="1">
        <f t="shared" si="152"/>
        <v>6.6683840617215058E-3</v>
      </c>
      <c r="Q1026" s="1">
        <f t="shared" si="153"/>
        <v>6.5942812580269744E-3</v>
      </c>
    </row>
    <row r="1027" spans="1:17" x14ac:dyDescent="0.2">
      <c r="A1027" s="2" t="d">
        <v>2018-08-13</v>
      </c>
      <c r="B1027">
        <v>112.510002</v>
      </c>
      <c r="C1027">
        <v>54.52</v>
      </c>
      <c r="D1027">
        <v>72.610000999999997</v>
      </c>
      <c r="E1027">
        <v>91.089995999999999</v>
      </c>
      <c r="F1027">
        <v>55.02</v>
      </c>
      <c r="G1027">
        <v>76.279999000000004</v>
      </c>
      <c r="H1027">
        <v>58.43</v>
      </c>
      <c r="I1027">
        <v>73.150002000000001</v>
      </c>
      <c r="J1027" s="1">
        <f t="shared" si="146"/>
        <v>7.7627246484195684E-3</v>
      </c>
      <c r="K1027" s="1">
        <f t="shared" si="147"/>
        <v>3.5091338808230864E-2</v>
      </c>
      <c r="L1027" s="1">
        <f t="shared" si="148"/>
        <v>-5.3885938668790968E-2</v>
      </c>
      <c r="M1027" s="1">
        <f t="shared" si="149"/>
        <v>3.4965830526347177E-2</v>
      </c>
      <c r="N1027" s="1">
        <f t="shared" si="150"/>
        <v>3.0260592786442643E-2</v>
      </c>
      <c r="O1027" s="1">
        <f t="shared" si="151"/>
        <v>3.5458307323460664E-3</v>
      </c>
      <c r="P1027" s="1">
        <f t="shared" si="152"/>
        <v>-1.4779832573927551E-2</v>
      </c>
      <c r="Q1027" s="1">
        <f t="shared" si="153"/>
        <v>1.7931570117948277E-2</v>
      </c>
    </row>
    <row r="1028" spans="1:17" x14ac:dyDescent="0.2">
      <c r="A1028" s="2" t="d">
        <v>2018-08-20</v>
      </c>
      <c r="B1028">
        <v>114.889999</v>
      </c>
      <c r="C1028">
        <v>53.73</v>
      </c>
      <c r="D1028">
        <v>74.540001000000004</v>
      </c>
      <c r="E1028">
        <v>91.889999000000003</v>
      </c>
      <c r="F1028">
        <v>54.060001</v>
      </c>
      <c r="G1028">
        <v>76.720000999999996</v>
      </c>
      <c r="H1028">
        <v>59.130001</v>
      </c>
      <c r="I1028">
        <v>74.279999000000004</v>
      </c>
      <c r="J1028" s="1">
        <f t="shared" si="146"/>
        <v>2.6727041828107759E-2</v>
      </c>
      <c r="K1028" s="1">
        <f t="shared" si="147"/>
        <v>8.0351923306575292E-3</v>
      </c>
      <c r="L1028" s="1">
        <f t="shared" si="148"/>
        <v>-9.3470703844956253E-3</v>
      </c>
      <c r="M1028" s="1">
        <f t="shared" si="149"/>
        <v>2.2895893216593542E-2</v>
      </c>
      <c r="N1028" s="1">
        <f t="shared" si="150"/>
        <v>-4.2455069906913142E-3</v>
      </c>
      <c r="O1028" s="1">
        <f t="shared" si="151"/>
        <v>1.1404764182883751E-2</v>
      </c>
      <c r="P1028" s="1">
        <f t="shared" si="152"/>
        <v>-2.7022478408993719E-3</v>
      </c>
      <c r="Q1028" s="1">
        <f t="shared" si="153"/>
        <v>2.1225259401332623E-2</v>
      </c>
    </row>
    <row r="1029" spans="1:17" x14ac:dyDescent="0.2">
      <c r="A1029" s="2" t="d">
        <v>2018-08-27</v>
      </c>
      <c r="B1029">
        <v>116.949997</v>
      </c>
      <c r="C1029">
        <v>53.470001000000003</v>
      </c>
      <c r="D1029">
        <v>74.440002000000007</v>
      </c>
      <c r="E1029">
        <v>92.779999000000004</v>
      </c>
      <c r="F1029">
        <v>53.779998999999997</v>
      </c>
      <c r="G1029">
        <v>77.099997999999999</v>
      </c>
      <c r="H1029">
        <v>59.27</v>
      </c>
      <c r="I1029">
        <v>75.599997999999999</v>
      </c>
      <c r="J1029" s="1">
        <f t="shared" si="146"/>
        <v>3.6839590916234823E-2</v>
      </c>
      <c r="K1029" s="1">
        <f t="shared" si="147"/>
        <v>9.0175134150756071E-3</v>
      </c>
      <c r="L1029" s="1">
        <f t="shared" si="148"/>
        <v>-1.1353878502681894E-2</v>
      </c>
      <c r="M1029" s="1">
        <f t="shared" si="149"/>
        <v>3.4541036647078839E-2</v>
      </c>
      <c r="N1029" s="1">
        <f t="shared" si="150"/>
        <v>1.0091601153795244E-2</v>
      </c>
      <c r="O1029" s="1">
        <f t="shared" si="151"/>
        <v>2.6682243044035294E-2</v>
      </c>
      <c r="P1029" s="1">
        <f t="shared" si="152"/>
        <v>1.0004322524965853E-2</v>
      </c>
      <c r="Q1029" s="1">
        <f t="shared" si="153"/>
        <v>3.4585954791444926E-2</v>
      </c>
    </row>
    <row r="1030" spans="1:17" x14ac:dyDescent="0.2">
      <c r="A1030" s="2" t="d">
        <v>2018-09-03</v>
      </c>
      <c r="B1030">
        <v>115.58000199999999</v>
      </c>
      <c r="C1030">
        <v>54.099997999999999</v>
      </c>
      <c r="D1030">
        <v>72.800003000000004</v>
      </c>
      <c r="E1030">
        <v>92.550003000000004</v>
      </c>
      <c r="F1030">
        <v>54.369999</v>
      </c>
      <c r="G1030">
        <v>77.589995999999999</v>
      </c>
      <c r="H1030">
        <v>58.98</v>
      </c>
      <c r="I1030">
        <v>73.580001999999993</v>
      </c>
      <c r="J1030" s="1">
        <f t="shared" ref="J1030:J1071" si="154">LN(B1030/B1027)</f>
        <v>2.6920823834485533E-2</v>
      </c>
      <c r="K1030" s="1">
        <f t="shared" ref="K1030:K1071" si="155">LN(C1030/C1027)</f>
        <v>-7.7334579444734534E-3</v>
      </c>
      <c r="L1030" s="1">
        <f t="shared" ref="L1030:L1071" si="156">LN(D1030/D1027)</f>
        <v>2.6133292470677835E-3</v>
      </c>
      <c r="M1030" s="1">
        <f t="shared" ref="M1030:M1071" si="157">LN(E1030/E1027)</f>
        <v>1.5901086590313213E-2</v>
      </c>
      <c r="N1030" s="1">
        <f t="shared" ref="N1030:N1071" si="158">LN(F1030/F1027)</f>
        <v>-1.1884242731095278E-2</v>
      </c>
      <c r="O1030" s="1">
        <f t="shared" ref="O1030:O1071" si="159">LN(G1030/G1027)</f>
        <v>1.7027733730199422E-2</v>
      </c>
      <c r="P1030" s="1">
        <f t="shared" ref="P1030:P1071" si="160">LN(H1030/H1027)</f>
        <v>9.368946820784407E-3</v>
      </c>
      <c r="Q1030" s="1">
        <f t="shared" ref="Q1030:Q1071" si="161">LN(I1030/I1027)</f>
        <v>5.8611220507142747E-3</v>
      </c>
    </row>
    <row r="1031" spans="1:17" x14ac:dyDescent="0.2">
      <c r="A1031" s="2" t="d">
        <v>2018-09-10</v>
      </c>
      <c r="B1031">
        <v>116.91999800000001</v>
      </c>
      <c r="C1031">
        <v>54.299999</v>
      </c>
      <c r="D1031">
        <v>74.260002</v>
      </c>
      <c r="E1031">
        <v>93.529999000000004</v>
      </c>
      <c r="F1031">
        <v>54.759998000000003</v>
      </c>
      <c r="G1031">
        <v>79.069999999999993</v>
      </c>
      <c r="H1031">
        <v>59.41</v>
      </c>
      <c r="I1031">
        <v>74.940002000000007</v>
      </c>
      <c r="J1031" s="1">
        <f t="shared" si="154"/>
        <v>1.7514782976036064E-2</v>
      </c>
      <c r="K1031" s="1">
        <f t="shared" si="155"/>
        <v>1.0552703782953178E-2</v>
      </c>
      <c r="L1031" s="1">
        <f t="shared" si="156"/>
        <v>-3.7634317853947946E-3</v>
      </c>
      <c r="M1031" s="1">
        <f t="shared" si="157"/>
        <v>1.7690031124486309E-2</v>
      </c>
      <c r="N1031" s="1">
        <f t="shared" si="158"/>
        <v>1.2865404550971403E-2</v>
      </c>
      <c r="O1031" s="1">
        <f t="shared" si="159"/>
        <v>3.0171092473242185E-2</v>
      </c>
      <c r="P1031" s="1">
        <f t="shared" si="160"/>
        <v>4.7241356230224808E-3</v>
      </c>
      <c r="Q1031" s="1">
        <f t="shared" si="161"/>
        <v>8.8460970316270628E-3</v>
      </c>
    </row>
    <row r="1032" spans="1:17" x14ac:dyDescent="0.2">
      <c r="A1032" s="2" t="d">
        <v>2018-09-17</v>
      </c>
      <c r="B1032">
        <v>116.91999800000001</v>
      </c>
      <c r="C1032">
        <v>53.060001</v>
      </c>
      <c r="D1032">
        <v>75.099997999999999</v>
      </c>
      <c r="E1032">
        <v>94.269997000000004</v>
      </c>
      <c r="F1032">
        <v>55.02</v>
      </c>
      <c r="G1032">
        <v>80</v>
      </c>
      <c r="H1032">
        <v>60.560001</v>
      </c>
      <c r="I1032">
        <v>74.610000999999997</v>
      </c>
      <c r="J1032" s="1">
        <f t="shared" si="154"/>
        <v>-2.5654424086783261E-4</v>
      </c>
      <c r="K1032" s="1">
        <f t="shared" si="155"/>
        <v>-7.6974001065337845E-3</v>
      </c>
      <c r="L1032" s="1">
        <f t="shared" si="156"/>
        <v>8.8270734976048648E-3</v>
      </c>
      <c r="M1032" s="1">
        <f t="shared" si="157"/>
        <v>1.5931885039160168E-2</v>
      </c>
      <c r="N1032" s="1">
        <f t="shared" si="158"/>
        <v>2.2795123249983132E-2</v>
      </c>
      <c r="O1032" s="1">
        <f t="shared" si="159"/>
        <v>3.6923380044935443E-2</v>
      </c>
      <c r="P1032" s="1">
        <f t="shared" si="160"/>
        <v>2.1531349841995891E-2</v>
      </c>
      <c r="Q1032" s="1">
        <f t="shared" si="161"/>
        <v>-1.3181696844008514E-2</v>
      </c>
    </row>
    <row r="1033" spans="1:17" x14ac:dyDescent="0.2">
      <c r="A1033" s="2" t="d">
        <v>2018-09-24</v>
      </c>
      <c r="B1033">
        <v>117.220001</v>
      </c>
      <c r="C1033">
        <v>52.650002000000001</v>
      </c>
      <c r="D1033">
        <v>75.739998</v>
      </c>
      <c r="E1033">
        <v>95.150002000000001</v>
      </c>
      <c r="F1033">
        <v>53.93</v>
      </c>
      <c r="G1033">
        <v>78.400002000000001</v>
      </c>
      <c r="H1033">
        <v>57.93</v>
      </c>
      <c r="I1033">
        <v>75.330001999999993</v>
      </c>
      <c r="J1033" s="1">
        <f t="shared" si="154"/>
        <v>1.4089571385587E-2</v>
      </c>
      <c r="K1033" s="1">
        <f t="shared" si="155"/>
        <v>-2.7167872317169949E-2</v>
      </c>
      <c r="L1033" s="1">
        <f t="shared" si="156"/>
        <v>3.9590399656091416E-2</v>
      </c>
      <c r="M1033" s="1">
        <f t="shared" si="157"/>
        <v>2.7705543327184477E-2</v>
      </c>
      <c r="N1033" s="1">
        <f t="shared" si="158"/>
        <v>-8.1256034161976652E-3</v>
      </c>
      <c r="O1033" s="1">
        <f t="shared" si="159"/>
        <v>1.0385451513744511E-2</v>
      </c>
      <c r="P1033" s="1">
        <f t="shared" si="160"/>
        <v>-1.7963018278597361E-2</v>
      </c>
      <c r="Q1033" s="1">
        <f t="shared" si="161"/>
        <v>2.3505211529523146E-2</v>
      </c>
    </row>
    <row r="1034" spans="1:17" x14ac:dyDescent="0.2">
      <c r="A1034" s="2" t="d">
        <v>2018-10-01</v>
      </c>
      <c r="B1034">
        <v>112.239998</v>
      </c>
      <c r="C1034">
        <v>53.630001</v>
      </c>
      <c r="D1034">
        <v>77.160004000000001</v>
      </c>
      <c r="E1034">
        <v>94.290001000000004</v>
      </c>
      <c r="F1034">
        <v>53.439999</v>
      </c>
      <c r="G1034">
        <v>78.930000000000007</v>
      </c>
      <c r="H1034">
        <v>57.639999000000003</v>
      </c>
      <c r="I1034">
        <v>73.620002999999997</v>
      </c>
      <c r="J1034" s="1">
        <f t="shared" si="154"/>
        <v>-4.085050516208584E-2</v>
      </c>
      <c r="K1034" s="1">
        <f t="shared" si="155"/>
        <v>-1.2415576882569579E-2</v>
      </c>
      <c r="L1034" s="1">
        <f t="shared" si="156"/>
        <v>3.8308764196525534E-2</v>
      </c>
      <c r="M1034" s="1">
        <f t="shared" si="157"/>
        <v>8.0929203284615999E-3</v>
      </c>
      <c r="N1034" s="1">
        <f t="shared" si="158"/>
        <v>-2.440045338142276E-2</v>
      </c>
      <c r="O1034" s="1">
        <f t="shared" si="159"/>
        <v>-1.7721523625244759E-3</v>
      </c>
      <c r="P1034" s="1">
        <f t="shared" si="160"/>
        <v>-3.0245808585391866E-2</v>
      </c>
      <c r="Q1034" s="1">
        <f t="shared" si="161"/>
        <v>-1.7771051352887649E-2</v>
      </c>
    </row>
    <row r="1035" spans="1:17" x14ac:dyDescent="0.2">
      <c r="A1035" s="2" t="d">
        <v>2018-10-08</v>
      </c>
      <c r="B1035">
        <v>108.480003</v>
      </c>
      <c r="C1035">
        <v>52.950001</v>
      </c>
      <c r="D1035">
        <v>73</v>
      </c>
      <c r="E1035">
        <v>91.07</v>
      </c>
      <c r="F1035">
        <v>52.380001</v>
      </c>
      <c r="G1035">
        <v>73.900002000000001</v>
      </c>
      <c r="H1035">
        <v>53.759998000000003</v>
      </c>
      <c r="I1035">
        <v>70.830001999999993</v>
      </c>
      <c r="J1035" s="1">
        <f t="shared" si="154"/>
        <v>-7.4924071290379521E-2</v>
      </c>
      <c r="K1035" s="1">
        <f t="shared" si="155"/>
        <v>-2.0752766230255851E-3</v>
      </c>
      <c r="L1035" s="1">
        <f t="shared" si="156"/>
        <v>-2.836109099053916E-2</v>
      </c>
      <c r="M1035" s="1">
        <f t="shared" si="157"/>
        <v>-3.4534532004845589E-2</v>
      </c>
      <c r="N1035" s="1">
        <f t="shared" si="158"/>
        <v>-4.9171897325606687E-2</v>
      </c>
      <c r="O1035" s="1">
        <f t="shared" si="159"/>
        <v>-7.931377965612639E-2</v>
      </c>
      <c r="P1035" s="1">
        <f t="shared" si="160"/>
        <v>-0.11910496662923024</v>
      </c>
      <c r="Q1035" s="1">
        <f t="shared" si="161"/>
        <v>-5.1991891884298251E-2</v>
      </c>
    </row>
    <row r="1036" spans="1:17" x14ac:dyDescent="0.2">
      <c r="A1036" s="2" t="d">
        <v>2018-10-15</v>
      </c>
      <c r="B1036">
        <v>106.339996</v>
      </c>
      <c r="C1036">
        <v>54.57</v>
      </c>
      <c r="D1036">
        <v>71.529999000000004</v>
      </c>
      <c r="E1036">
        <v>91.510002</v>
      </c>
      <c r="F1036">
        <v>54.689999</v>
      </c>
      <c r="G1036">
        <v>73.180000000000007</v>
      </c>
      <c r="H1036">
        <v>53.099997999999999</v>
      </c>
      <c r="I1036">
        <v>70.010002</v>
      </c>
      <c r="J1036" s="1">
        <f t="shared" si="154"/>
        <v>-9.7411049118255336E-2</v>
      </c>
      <c r="K1036" s="1">
        <f t="shared" si="155"/>
        <v>3.5818004631452217E-2</v>
      </c>
      <c r="L1036" s="1">
        <f t="shared" si="156"/>
        <v>-5.7189467927378002E-2</v>
      </c>
      <c r="M1036" s="1">
        <f t="shared" si="157"/>
        <v>-3.9006336978779803E-2</v>
      </c>
      <c r="N1036" s="1">
        <f t="shared" si="158"/>
        <v>1.3993949724667233E-2</v>
      </c>
      <c r="O1036" s="1">
        <f t="shared" si="159"/>
        <v>-6.8901793275505052E-2</v>
      </c>
      <c r="P1036" s="1">
        <f t="shared" si="160"/>
        <v>-8.7058494525423788E-2</v>
      </c>
      <c r="Q1036" s="1">
        <f t="shared" si="161"/>
        <v>-7.3240370830996895E-2</v>
      </c>
    </row>
    <row r="1037" spans="1:17" x14ac:dyDescent="0.2">
      <c r="A1037" s="2" t="d">
        <v>2018-10-22</v>
      </c>
      <c r="B1037">
        <v>103.410004</v>
      </c>
      <c r="C1037">
        <v>53.369999</v>
      </c>
      <c r="D1037">
        <v>66.480002999999996</v>
      </c>
      <c r="E1037">
        <v>87.419998000000007</v>
      </c>
      <c r="F1037">
        <v>53.830002</v>
      </c>
      <c r="G1037">
        <v>69.099997999999999</v>
      </c>
      <c r="H1037">
        <v>50.860000999999997</v>
      </c>
      <c r="I1037">
        <v>68.089995999999999</v>
      </c>
      <c r="J1037" s="1">
        <f t="shared" si="154"/>
        <v>-8.1937710097384375E-2</v>
      </c>
      <c r="K1037" s="1">
        <f t="shared" si="155"/>
        <v>-4.8598600323787019E-3</v>
      </c>
      <c r="L1037" s="1">
        <f t="shared" si="156"/>
        <v>-0.14898004420431327</v>
      </c>
      <c r="M1037" s="1">
        <f t="shared" si="157"/>
        <v>-7.5651083526056095E-2</v>
      </c>
      <c r="N1037" s="1">
        <f t="shared" si="158"/>
        <v>7.2714592110532739E-3</v>
      </c>
      <c r="O1037" s="1">
        <f t="shared" si="159"/>
        <v>-0.13300668189024736</v>
      </c>
      <c r="P1037" s="1">
        <f t="shared" si="160"/>
        <v>-0.12513997412646799</v>
      </c>
      <c r="Q1037" s="1">
        <f t="shared" si="161"/>
        <v>-7.8086467951574548E-2</v>
      </c>
    </row>
    <row r="1038" spans="1:17" x14ac:dyDescent="0.2">
      <c r="A1038" s="2" t="d">
        <v>2018-10-29</v>
      </c>
      <c r="B1038">
        <v>107.970001</v>
      </c>
      <c r="C1038">
        <v>53.150002000000001</v>
      </c>
      <c r="D1038">
        <v>67.559997999999993</v>
      </c>
      <c r="E1038">
        <v>89.260002</v>
      </c>
      <c r="F1038">
        <v>55.110000999999997</v>
      </c>
      <c r="G1038">
        <v>70.989998</v>
      </c>
      <c r="H1038">
        <v>53.959999000000003</v>
      </c>
      <c r="I1038">
        <v>68.739998</v>
      </c>
      <c r="J1038" s="1">
        <f t="shared" si="154"/>
        <v>-4.7124318260713775E-3</v>
      </c>
      <c r="K1038" s="1">
        <f t="shared" si="155"/>
        <v>3.7700514841505208E-3</v>
      </c>
      <c r="L1038" s="1">
        <f t="shared" si="156"/>
        <v>-7.7443378812107874E-2</v>
      </c>
      <c r="M1038" s="1">
        <f t="shared" si="157"/>
        <v>-2.0074959972150495E-2</v>
      </c>
      <c r="N1038" s="1">
        <f t="shared" si="158"/>
        <v>5.0806347869849125E-2</v>
      </c>
      <c r="O1038" s="1">
        <f t="shared" si="159"/>
        <v>-4.017386113944315E-2</v>
      </c>
      <c r="P1038" s="1">
        <f t="shared" si="160"/>
        <v>3.7133537947963138E-3</v>
      </c>
      <c r="Q1038" s="1">
        <f t="shared" si="161"/>
        <v>-2.9951425675607362E-2</v>
      </c>
    </row>
    <row r="1039" spans="1:17" x14ac:dyDescent="0.2">
      <c r="A1039" s="2" t="d">
        <v>2018-11-05</v>
      </c>
      <c r="B1039">
        <v>110.019997</v>
      </c>
      <c r="C1039">
        <v>54.869999</v>
      </c>
      <c r="D1039">
        <v>68.5</v>
      </c>
      <c r="E1039">
        <v>92.949996999999996</v>
      </c>
      <c r="F1039">
        <v>56.82</v>
      </c>
      <c r="G1039">
        <v>72.419998000000007</v>
      </c>
      <c r="H1039">
        <v>54.98</v>
      </c>
      <c r="I1039">
        <v>69.839995999999999</v>
      </c>
      <c r="J1039" s="1">
        <f t="shared" si="154"/>
        <v>3.4020669718546934E-2</v>
      </c>
      <c r="K1039" s="1">
        <f t="shared" si="155"/>
        <v>5.4824516478481243E-3</v>
      </c>
      <c r="L1039" s="1">
        <f t="shared" si="156"/>
        <v>-4.3283182871964608E-2</v>
      </c>
      <c r="M1039" s="1">
        <f t="shared" si="157"/>
        <v>1.5613404109214121E-2</v>
      </c>
      <c r="N1039" s="1">
        <f t="shared" si="158"/>
        <v>3.8207517352239047E-2</v>
      </c>
      <c r="O1039" s="1">
        <f t="shared" si="159"/>
        <v>-1.0439682870246523E-2</v>
      </c>
      <c r="P1039" s="1">
        <f t="shared" si="160"/>
        <v>3.4792592153990637E-2</v>
      </c>
      <c r="Q1039" s="1">
        <f t="shared" si="161"/>
        <v>-2.4312632988768268E-3</v>
      </c>
    </row>
    <row r="1040" spans="1:17" x14ac:dyDescent="0.2">
      <c r="A1040" s="2" t="d">
        <v>2018-11-12</v>
      </c>
      <c r="B1040">
        <v>106.370003</v>
      </c>
      <c r="C1040">
        <v>54.880001</v>
      </c>
      <c r="D1040">
        <v>67.180000000000007</v>
      </c>
      <c r="E1040">
        <v>92.040001000000004</v>
      </c>
      <c r="F1040">
        <v>56.060001</v>
      </c>
      <c r="G1040">
        <v>71.989998</v>
      </c>
      <c r="H1040">
        <v>55.240001999999997</v>
      </c>
      <c r="I1040">
        <v>68.209998999999996</v>
      </c>
      <c r="J1040" s="1">
        <f t="shared" si="154"/>
        <v>2.8221902589152418E-2</v>
      </c>
      <c r="K1040" s="1">
        <f t="shared" si="155"/>
        <v>2.790023003046891E-2</v>
      </c>
      <c r="L1040" s="1">
        <f t="shared" si="156"/>
        <v>1.0474388510601333E-2</v>
      </c>
      <c r="M1040" s="1">
        <f t="shared" si="157"/>
        <v>5.149920947489818E-2</v>
      </c>
      <c r="N1040" s="1">
        <f t="shared" si="158"/>
        <v>4.0591593847804072E-2</v>
      </c>
      <c r="O1040" s="1">
        <f t="shared" si="159"/>
        <v>4.0972490869511172E-2</v>
      </c>
      <c r="P1040" s="1">
        <f t="shared" si="160"/>
        <v>8.2610585090948707E-2</v>
      </c>
      <c r="Q1040" s="1">
        <f t="shared" si="161"/>
        <v>1.7608662569250178E-3</v>
      </c>
    </row>
    <row r="1041" spans="1:17" x14ac:dyDescent="0.2">
      <c r="A1041" s="2" t="d">
        <v>2018-11-19</v>
      </c>
      <c r="B1041">
        <v>102.019997</v>
      </c>
      <c r="C1041">
        <v>54.110000999999997</v>
      </c>
      <c r="D1041">
        <v>63.91</v>
      </c>
      <c r="E1041">
        <v>89.639999000000003</v>
      </c>
      <c r="F1041">
        <v>54.790000999999997</v>
      </c>
      <c r="G1041">
        <v>69.730002999999996</v>
      </c>
      <c r="H1041">
        <v>53.310001</v>
      </c>
      <c r="I1041">
        <v>64.080001999999993</v>
      </c>
      <c r="J1041" s="1">
        <f t="shared" si="154"/>
        <v>-5.6684576932099676E-2</v>
      </c>
      <c r="K1041" s="1">
        <f t="shared" si="155"/>
        <v>1.7900887718208816E-2</v>
      </c>
      <c r="L1041" s="1">
        <f t="shared" si="156"/>
        <v>-5.5540218674092888E-2</v>
      </c>
      <c r="M1041" s="1">
        <f t="shared" si="157"/>
        <v>4.2481561694155635E-3</v>
      </c>
      <c r="N1041" s="1">
        <f t="shared" si="158"/>
        <v>-5.823492238840983E-3</v>
      </c>
      <c r="O1041" s="1">
        <f t="shared" si="159"/>
        <v>-1.7908309622304591E-2</v>
      </c>
      <c r="P1041" s="1">
        <f t="shared" si="160"/>
        <v>-1.2119063214432704E-2</v>
      </c>
      <c r="Q1041" s="1">
        <f t="shared" si="161"/>
        <v>-7.0198908355456863E-2</v>
      </c>
    </row>
    <row r="1042" spans="1:17" x14ac:dyDescent="0.2">
      <c r="A1042" s="2" t="d">
        <v>2018-11-26</v>
      </c>
      <c r="B1042">
        <v>107.989998</v>
      </c>
      <c r="C1042">
        <v>55.59</v>
      </c>
      <c r="D1042">
        <v>66.110000999999997</v>
      </c>
      <c r="E1042">
        <v>95.870002999999997</v>
      </c>
      <c r="F1042">
        <v>56.259998000000003</v>
      </c>
      <c r="G1042">
        <v>72.540001000000004</v>
      </c>
      <c r="H1042">
        <v>54.610000999999997</v>
      </c>
      <c r="I1042">
        <v>67.940002000000007</v>
      </c>
      <c r="J1042" s="1">
        <f t="shared" si="154"/>
        <v>-1.8623528455107341E-2</v>
      </c>
      <c r="K1042" s="1">
        <f t="shared" si="155"/>
        <v>1.303659611938957E-2</v>
      </c>
      <c r="L1042" s="1">
        <f t="shared" si="156"/>
        <v>-3.551370879638837E-2</v>
      </c>
      <c r="M1042" s="1">
        <f t="shared" si="157"/>
        <v>3.093145648924428E-2</v>
      </c>
      <c r="N1042" s="1">
        <f t="shared" si="158"/>
        <v>-9.9046089135673091E-3</v>
      </c>
      <c r="O1042" s="1">
        <f t="shared" si="159"/>
        <v>1.6556709194394401E-3</v>
      </c>
      <c r="P1042" s="1">
        <f t="shared" si="160"/>
        <v>-6.7524482613729947E-3</v>
      </c>
      <c r="Q1042" s="1">
        <f t="shared" si="161"/>
        <v>-2.7581862087399749E-2</v>
      </c>
    </row>
    <row r="1043" spans="1:17" x14ac:dyDescent="0.2">
      <c r="A1043" s="2" t="d">
        <v>2018-12-03</v>
      </c>
      <c r="B1043">
        <v>103.370003</v>
      </c>
      <c r="C1043">
        <v>56.459999000000003</v>
      </c>
      <c r="D1043">
        <v>64.069999999999993</v>
      </c>
      <c r="E1043">
        <v>90.559997999999993</v>
      </c>
      <c r="F1043">
        <v>54.720001000000003</v>
      </c>
      <c r="G1043">
        <v>68.029999000000004</v>
      </c>
      <c r="H1043">
        <v>51.91</v>
      </c>
      <c r="I1043">
        <v>64.599997999999999</v>
      </c>
      <c r="J1043" s="1">
        <f t="shared" si="154"/>
        <v>-2.8608796864660977E-2</v>
      </c>
      <c r="K1043" s="1">
        <f t="shared" si="155"/>
        <v>2.8383403474484835E-2</v>
      </c>
      <c r="L1043" s="1">
        <f t="shared" si="156"/>
        <v>-4.7399348533216736E-2</v>
      </c>
      <c r="M1043" s="1">
        <f t="shared" si="157"/>
        <v>-1.6210683661939701E-2</v>
      </c>
      <c r="N1043" s="1">
        <f t="shared" si="158"/>
        <v>-2.4193271985523988E-2</v>
      </c>
      <c r="O1043" s="1">
        <f t="shared" si="159"/>
        <v>-5.6578423042002807E-2</v>
      </c>
      <c r="P1043" s="1">
        <f t="shared" si="160"/>
        <v>-6.2175914907601167E-2</v>
      </c>
      <c r="Q1043" s="1">
        <f t="shared" si="161"/>
        <v>-5.4376787177217514E-2</v>
      </c>
    </row>
    <row r="1044" spans="1:17" x14ac:dyDescent="0.2">
      <c r="A1044" s="2" t="d">
        <v>2018-12-10</v>
      </c>
      <c r="B1044">
        <v>102.33000199999999</v>
      </c>
      <c r="C1044">
        <v>56.82</v>
      </c>
      <c r="D1044">
        <v>62.09</v>
      </c>
      <c r="E1044">
        <v>88.959998999999996</v>
      </c>
      <c r="F1044">
        <v>54.5</v>
      </c>
      <c r="G1044">
        <v>67.050003000000004</v>
      </c>
      <c r="H1044">
        <v>51.32</v>
      </c>
      <c r="I1044">
        <v>64.569999999999993</v>
      </c>
      <c r="J1044" s="1">
        <f t="shared" si="154"/>
        <v>3.0340615544929917E-3</v>
      </c>
      <c r="K1044" s="1">
        <f t="shared" si="155"/>
        <v>4.8869346290525813E-2</v>
      </c>
      <c r="L1044" s="1">
        <f t="shared" si="156"/>
        <v>-2.8890898285388853E-2</v>
      </c>
      <c r="M1044" s="1">
        <f t="shared" si="157"/>
        <v>-7.6148185157272029E-3</v>
      </c>
      <c r="N1044" s="1">
        <f t="shared" si="158"/>
        <v>-5.3070121326314335E-3</v>
      </c>
      <c r="O1044" s="1">
        <f t="shared" si="159"/>
        <v>-3.9192029785591533E-2</v>
      </c>
      <c r="P1044" s="1">
        <f t="shared" si="160"/>
        <v>-3.8043409845440558E-2</v>
      </c>
      <c r="Q1044" s="1">
        <f t="shared" si="161"/>
        <v>7.6175726672860732E-3</v>
      </c>
    </row>
    <row r="1045" spans="1:17" x14ac:dyDescent="0.2">
      <c r="A1045" s="2" t="d">
        <v>2018-12-17</v>
      </c>
      <c r="B1045">
        <v>93.760002</v>
      </c>
      <c r="C1045">
        <v>53.810001</v>
      </c>
      <c r="D1045">
        <v>56.110000999999997</v>
      </c>
      <c r="E1045">
        <v>82.68</v>
      </c>
      <c r="F1045">
        <v>50.18</v>
      </c>
      <c r="G1045">
        <v>62.25</v>
      </c>
      <c r="H1045">
        <v>48.599997999999999</v>
      </c>
      <c r="I1045">
        <v>59.200001</v>
      </c>
      <c r="J1045" s="1">
        <f t="shared" si="154"/>
        <v>-0.14130026456467462</v>
      </c>
      <c r="K1045" s="1">
        <f t="shared" si="155"/>
        <v>-3.2543986880143781E-2</v>
      </c>
      <c r="L1045" s="1">
        <f t="shared" si="156"/>
        <v>-0.16400596888677574</v>
      </c>
      <c r="M1045" s="1">
        <f t="shared" si="157"/>
        <v>-0.14801540356771223</v>
      </c>
      <c r="N1045" s="1">
        <f t="shared" si="158"/>
        <v>-0.11436722657419832</v>
      </c>
      <c r="O1045" s="1">
        <f t="shared" si="159"/>
        <v>-0.15297961229543691</v>
      </c>
      <c r="P1045" s="1">
        <f t="shared" si="160"/>
        <v>-0.11659354472154283</v>
      </c>
      <c r="Q1045" s="1">
        <f t="shared" si="161"/>
        <v>-0.13770343338832491</v>
      </c>
    </row>
    <row r="1046" spans="1:17" x14ac:dyDescent="0.2">
      <c r="A1046" s="2" t="d">
        <v>2018-12-24</v>
      </c>
      <c r="B1046">
        <v>97.959998999999996</v>
      </c>
      <c r="C1046">
        <v>52.830002</v>
      </c>
      <c r="D1046">
        <v>57.049999</v>
      </c>
      <c r="E1046">
        <v>85.25</v>
      </c>
      <c r="F1046">
        <v>50.57</v>
      </c>
      <c r="G1046">
        <v>63.77</v>
      </c>
      <c r="H1046">
        <v>50.099997999999999</v>
      </c>
      <c r="I1046">
        <v>61.400002000000001</v>
      </c>
      <c r="J1046" s="1">
        <f t="shared" si="154"/>
        <v>-5.375559172663423E-2</v>
      </c>
      <c r="K1046" s="1">
        <f t="shared" si="155"/>
        <v>-6.6453156080187148E-2</v>
      </c>
      <c r="L1046" s="1">
        <f t="shared" si="156"/>
        <v>-0.11604817687132937</v>
      </c>
      <c r="M1046" s="1">
        <f t="shared" si="157"/>
        <v>-6.0424476206440668E-2</v>
      </c>
      <c r="N1046" s="1">
        <f t="shared" si="158"/>
        <v>-7.8870776497257072E-2</v>
      </c>
      <c r="O1046" s="1">
        <f t="shared" si="159"/>
        <v>-6.4665909330391694E-2</v>
      </c>
      <c r="P1046" s="1">
        <f t="shared" si="160"/>
        <v>-3.5490481668478929E-2</v>
      </c>
      <c r="Q1046" s="1">
        <f t="shared" si="161"/>
        <v>-5.0804512102417217E-2</v>
      </c>
    </row>
    <row r="1047" spans="1:17" x14ac:dyDescent="0.2">
      <c r="A1047" s="2" t="d">
        <v>2018-12-31</v>
      </c>
      <c r="B1047">
        <v>100.83000199999999</v>
      </c>
      <c r="C1047">
        <v>52.77</v>
      </c>
      <c r="D1047">
        <v>59.869999</v>
      </c>
      <c r="E1047">
        <v>85.959998999999996</v>
      </c>
      <c r="F1047">
        <v>51.259998000000003</v>
      </c>
      <c r="G1047">
        <v>65.150002000000001</v>
      </c>
      <c r="H1047">
        <v>51.279998999999997</v>
      </c>
      <c r="I1047">
        <v>61.5</v>
      </c>
      <c r="J1047" s="1">
        <f t="shared" si="154"/>
        <v>-1.4766954402784154E-2</v>
      </c>
      <c r="K1047" s="1">
        <f t="shared" si="155"/>
        <v>-7.3945529008465294E-2</v>
      </c>
      <c r="L1047" s="1">
        <f t="shared" si="156"/>
        <v>-3.6409417142397177E-2</v>
      </c>
      <c r="M1047" s="1">
        <f t="shared" si="157"/>
        <v>-3.4304759120273157E-2</v>
      </c>
      <c r="N1047" s="1">
        <f t="shared" si="158"/>
        <v>-6.1290019750051224E-2</v>
      </c>
      <c r="O1047" s="1">
        <f t="shared" si="159"/>
        <v>-2.8746320201173906E-2</v>
      </c>
      <c r="P1047" s="1">
        <f t="shared" si="160"/>
        <v>-7.7974663580141217E-4</v>
      </c>
      <c r="Q1047" s="1">
        <f t="shared" si="161"/>
        <v>-4.8712731825903369E-2</v>
      </c>
    </row>
    <row r="1048" spans="1:17" x14ac:dyDescent="0.2">
      <c r="A1048" s="2" t="d">
        <v>2019-01-07</v>
      </c>
      <c r="B1048">
        <v>104.58000199999999</v>
      </c>
      <c r="C1048">
        <v>53.23</v>
      </c>
      <c r="D1048">
        <v>62.009998000000003</v>
      </c>
      <c r="E1048">
        <v>87.809997999999993</v>
      </c>
      <c r="F1048">
        <v>51.630001</v>
      </c>
      <c r="G1048">
        <v>67.870002999999997</v>
      </c>
      <c r="H1048">
        <v>52.27</v>
      </c>
      <c r="I1048">
        <v>63.540000999999997</v>
      </c>
      <c r="J1048" s="1">
        <f t="shared" si="154"/>
        <v>0.1092140007243395</v>
      </c>
      <c r="K1048" s="1">
        <f t="shared" si="155"/>
        <v>-1.0837194900568444E-2</v>
      </c>
      <c r="L1048" s="1">
        <f t="shared" si="156"/>
        <v>9.998156252390808E-2</v>
      </c>
      <c r="M1048" s="1">
        <f t="shared" si="157"/>
        <v>6.0197631781887057E-2</v>
      </c>
      <c r="N1048" s="1">
        <f t="shared" si="158"/>
        <v>2.8486377321865521E-2</v>
      </c>
      <c r="O1048" s="1">
        <f t="shared" si="159"/>
        <v>8.6435619573000208E-2</v>
      </c>
      <c r="P1048" s="1">
        <f t="shared" si="160"/>
        <v>7.2799102970646581E-2</v>
      </c>
      <c r="Q1048" s="1">
        <f t="shared" si="161"/>
        <v>7.0748085797635807E-2</v>
      </c>
    </row>
    <row r="1049" spans="1:17" x14ac:dyDescent="0.2">
      <c r="A1049" s="2" t="d">
        <v>2019-01-14</v>
      </c>
      <c r="B1049">
        <v>106.80999799999999</v>
      </c>
      <c r="C1049">
        <v>53.139999000000003</v>
      </c>
      <c r="D1049">
        <v>63.84</v>
      </c>
      <c r="E1049">
        <v>90.080001999999993</v>
      </c>
      <c r="F1049">
        <v>52.450001</v>
      </c>
      <c r="G1049">
        <v>70.190002000000007</v>
      </c>
      <c r="H1049">
        <v>53.509998000000003</v>
      </c>
      <c r="I1049">
        <v>65.349997999999999</v>
      </c>
      <c r="J1049" s="1">
        <f t="shared" si="154"/>
        <v>8.6492314501046719E-2</v>
      </c>
      <c r="K1049" s="1">
        <f t="shared" si="155"/>
        <v>5.8506724799495761E-3</v>
      </c>
      <c r="L1049" s="1">
        <f t="shared" si="156"/>
        <v>0.1124518943619526</v>
      </c>
      <c r="M1049" s="1">
        <f t="shared" si="157"/>
        <v>5.5110070430240445E-2</v>
      </c>
      <c r="N1049" s="1">
        <f t="shared" si="158"/>
        <v>3.6501838816191255E-2</v>
      </c>
      <c r="O1049" s="1">
        <f t="shared" si="159"/>
        <v>9.5923018909236921E-2</v>
      </c>
      <c r="P1049" s="1">
        <f t="shared" si="160"/>
        <v>6.5847546776362675E-2</v>
      </c>
      <c r="Q1049" s="1">
        <f t="shared" si="161"/>
        <v>6.2347541739406619E-2</v>
      </c>
    </row>
    <row r="1050" spans="1:17" x14ac:dyDescent="0.2">
      <c r="A1050" s="2" t="d">
        <v>2019-01-21</v>
      </c>
      <c r="B1050">
        <v>107.029999</v>
      </c>
      <c r="C1050">
        <v>53.32</v>
      </c>
      <c r="D1050">
        <v>62.93</v>
      </c>
      <c r="E1050">
        <v>88.919998000000007</v>
      </c>
      <c r="F1050">
        <v>51.73</v>
      </c>
      <c r="G1050">
        <v>70.069999999999993</v>
      </c>
      <c r="H1050">
        <v>53.119999</v>
      </c>
      <c r="I1050">
        <v>65.930000000000007</v>
      </c>
      <c r="J1050" s="1">
        <f t="shared" si="154"/>
        <v>5.9673209412619312E-2</v>
      </c>
      <c r="K1050" s="1">
        <f t="shared" si="155"/>
        <v>1.0368647892931463E-2</v>
      </c>
      <c r="L1050" s="1">
        <f t="shared" si="156"/>
        <v>4.9847469304437814E-2</v>
      </c>
      <c r="M1050" s="1">
        <f t="shared" si="157"/>
        <v>3.3855006462876168E-2</v>
      </c>
      <c r="N1050" s="1">
        <f t="shared" si="158"/>
        <v>9.1272020962764062E-3</v>
      </c>
      <c r="O1050" s="1">
        <f t="shared" si="159"/>
        <v>7.2802408113200448E-2</v>
      </c>
      <c r="P1050" s="1">
        <f t="shared" si="160"/>
        <v>3.5252693231242811E-2</v>
      </c>
      <c r="Q1050" s="1">
        <f t="shared" si="161"/>
        <v>6.9556398312736301E-2</v>
      </c>
    </row>
    <row r="1051" spans="1:17" x14ac:dyDescent="0.2">
      <c r="A1051" s="2" t="d">
        <v>2019-01-28</v>
      </c>
      <c r="B1051">
        <v>107.19000200000001</v>
      </c>
      <c r="C1051">
        <v>54.549999</v>
      </c>
      <c r="D1051">
        <v>64.889999000000003</v>
      </c>
      <c r="E1051">
        <v>90.75</v>
      </c>
      <c r="F1051">
        <v>53.220001000000003</v>
      </c>
      <c r="G1051">
        <v>71.879997000000003</v>
      </c>
      <c r="H1051">
        <v>53.509998000000003</v>
      </c>
      <c r="I1051">
        <v>66.669998000000007</v>
      </c>
      <c r="J1051" s="1">
        <f t="shared" si="154"/>
        <v>2.4650631477785116E-2</v>
      </c>
      <c r="K1051" s="1">
        <f t="shared" si="155"/>
        <v>2.4495546762608005E-2</v>
      </c>
      <c r="L1051" s="1">
        <f t="shared" si="156"/>
        <v>4.5397883113458395E-2</v>
      </c>
      <c r="M1051" s="1">
        <f t="shared" si="157"/>
        <v>3.2933106549505549E-2</v>
      </c>
      <c r="N1051" s="1">
        <f t="shared" si="158"/>
        <v>3.0331366079329982E-2</v>
      </c>
      <c r="O1051" s="1">
        <f t="shared" si="159"/>
        <v>5.7403865261313254E-2</v>
      </c>
      <c r="P1051" s="1">
        <f t="shared" si="160"/>
        <v>2.3445922222190621E-2</v>
      </c>
      <c r="Q1051" s="1">
        <f t="shared" si="161"/>
        <v>4.8085402051980586E-2</v>
      </c>
    </row>
    <row r="1052" spans="1:17" x14ac:dyDescent="0.2">
      <c r="A1052" s="2" t="d">
        <v>2019-02-04</v>
      </c>
      <c r="B1052">
        <v>107.129997</v>
      </c>
      <c r="C1052">
        <v>55.68</v>
      </c>
      <c r="D1052">
        <v>62.939999</v>
      </c>
      <c r="E1052">
        <v>89.940002000000007</v>
      </c>
      <c r="F1052">
        <v>53.790000999999997</v>
      </c>
      <c r="G1052">
        <v>73.069999999999993</v>
      </c>
      <c r="H1052">
        <v>52.700001</v>
      </c>
      <c r="I1052">
        <v>67.989998</v>
      </c>
      <c r="J1052" s="1">
        <f t="shared" si="154"/>
        <v>2.9914858943405659E-3</v>
      </c>
      <c r="K1052" s="1">
        <f t="shared" si="155"/>
        <v>4.6691094512713013E-2</v>
      </c>
      <c r="L1052" s="1">
        <f t="shared" si="156"/>
        <v>-1.4198077393440119E-2</v>
      </c>
      <c r="M1052" s="1">
        <f t="shared" si="157"/>
        <v>-1.5553830142584957E-3</v>
      </c>
      <c r="N1052" s="1">
        <f t="shared" si="158"/>
        <v>2.5227240967884149E-2</v>
      </c>
      <c r="O1052" s="1">
        <f t="shared" si="159"/>
        <v>4.0212006566709153E-2</v>
      </c>
      <c r="P1052" s="1">
        <f t="shared" si="160"/>
        <v>-1.5253040424372755E-2</v>
      </c>
      <c r="Q1052" s="1">
        <f t="shared" si="161"/>
        <v>3.9603196656484464E-2</v>
      </c>
    </row>
    <row r="1053" spans="1:17" x14ac:dyDescent="0.2">
      <c r="A1053" s="2" t="d">
        <v>2019-02-11</v>
      </c>
      <c r="B1053">
        <v>110.05999799999999</v>
      </c>
      <c r="C1053">
        <v>55.709999000000003</v>
      </c>
      <c r="D1053">
        <v>66.120002999999997</v>
      </c>
      <c r="E1053">
        <v>92.849997999999999</v>
      </c>
      <c r="F1053">
        <v>54.349997999999999</v>
      </c>
      <c r="G1053">
        <v>75.690002000000007</v>
      </c>
      <c r="H1053">
        <v>54.48</v>
      </c>
      <c r="I1053">
        <v>69.620002999999997</v>
      </c>
      <c r="J1053" s="1">
        <f t="shared" si="154"/>
        <v>2.7916493806596929E-2</v>
      </c>
      <c r="K1053" s="1">
        <f t="shared" si="155"/>
        <v>4.3848150772117435E-2</v>
      </c>
      <c r="L1053" s="1">
        <f t="shared" si="156"/>
        <v>4.9448320786030932E-2</v>
      </c>
      <c r="M1053" s="1">
        <f t="shared" si="157"/>
        <v>4.3248199654728141E-2</v>
      </c>
      <c r="N1053" s="1">
        <f t="shared" si="158"/>
        <v>4.9406692753265959E-2</v>
      </c>
      <c r="O1053" s="1">
        <f t="shared" si="159"/>
        <v>7.7151335362203144E-2</v>
      </c>
      <c r="P1053" s="1">
        <f t="shared" si="160"/>
        <v>2.5280175498379801E-2</v>
      </c>
      <c r="Q1053" s="1">
        <f t="shared" si="161"/>
        <v>5.4458352349149371E-2</v>
      </c>
    </row>
    <row r="1054" spans="1:17" x14ac:dyDescent="0.2">
      <c r="A1054" s="2" t="d">
        <v>2019-02-18</v>
      </c>
      <c r="B1054">
        <v>111.110001</v>
      </c>
      <c r="C1054">
        <v>57.049999</v>
      </c>
      <c r="D1054">
        <v>65.760002</v>
      </c>
      <c r="E1054">
        <v>92.550003000000004</v>
      </c>
      <c r="F1054">
        <v>54.43</v>
      </c>
      <c r="G1054">
        <v>76.209998999999996</v>
      </c>
      <c r="H1054">
        <v>55.779998999999997</v>
      </c>
      <c r="I1054">
        <v>70.639999000000003</v>
      </c>
      <c r="J1054" s="1">
        <f t="shared" si="154"/>
        <v>3.5917731234122251E-2</v>
      </c>
      <c r="K1054" s="1">
        <f t="shared" si="155"/>
        <v>4.4810364832326727E-2</v>
      </c>
      <c r="L1054" s="1">
        <f t="shared" si="156"/>
        <v>1.3318267939167395E-2</v>
      </c>
      <c r="M1054" s="1">
        <f t="shared" si="157"/>
        <v>1.9640598289456638E-2</v>
      </c>
      <c r="N1054" s="1">
        <f t="shared" si="158"/>
        <v>2.2481188106637004E-2</v>
      </c>
      <c r="O1054" s="1">
        <f t="shared" si="159"/>
        <v>5.8494654377257968E-2</v>
      </c>
      <c r="P1054" s="1">
        <f t="shared" si="160"/>
        <v>4.1546849324748808E-2</v>
      </c>
      <c r="Q1054" s="1">
        <f t="shared" si="161"/>
        <v>5.7841495507951E-2</v>
      </c>
    </row>
    <row r="1055" spans="1:17" x14ac:dyDescent="0.2">
      <c r="A1055" s="2" t="d">
        <v>2019-02-25</v>
      </c>
      <c r="B1055">
        <v>111.099998</v>
      </c>
      <c r="C1055">
        <v>57.130001</v>
      </c>
      <c r="D1055">
        <v>66.449996999999996</v>
      </c>
      <c r="E1055">
        <v>92.949996999999996</v>
      </c>
      <c r="F1055">
        <v>54.240001999999997</v>
      </c>
      <c r="G1055">
        <v>76.410004000000001</v>
      </c>
      <c r="H1055">
        <v>54.98</v>
      </c>
      <c r="I1055">
        <v>71.339995999999999</v>
      </c>
      <c r="J1055" s="1">
        <f t="shared" si="154"/>
        <v>3.6387656372677865E-2</v>
      </c>
      <c r="K1055" s="1">
        <f t="shared" si="155"/>
        <v>2.5708374214145263E-2</v>
      </c>
      <c r="L1055" s="1">
        <f t="shared" si="156"/>
        <v>5.426786426441315E-2</v>
      </c>
      <c r="M1055" s="1">
        <f t="shared" si="157"/>
        <v>3.2918878312427478E-2</v>
      </c>
      <c r="N1055" s="1">
        <f t="shared" si="158"/>
        <v>8.3310856293286033E-3</v>
      </c>
      <c r="O1055" s="1">
        <f t="shared" si="159"/>
        <v>4.4695744205516634E-2</v>
      </c>
      <c r="P1055" s="1">
        <f t="shared" si="160"/>
        <v>4.2354008214450983E-2</v>
      </c>
      <c r="Q1055" s="1">
        <f t="shared" si="161"/>
        <v>4.8096517738940532E-2</v>
      </c>
    </row>
    <row r="1056" spans="1:17" x14ac:dyDescent="0.2">
      <c r="A1056" s="2" t="d">
        <v>2019-03-04</v>
      </c>
      <c r="B1056">
        <v>108.410004</v>
      </c>
      <c r="C1056">
        <v>57.549999</v>
      </c>
      <c r="D1056">
        <v>63.900002000000001</v>
      </c>
      <c r="E1056">
        <v>89.400002000000001</v>
      </c>
      <c r="F1056">
        <v>53.709999000000003</v>
      </c>
      <c r="G1056">
        <v>74.269997000000004</v>
      </c>
      <c r="H1056">
        <v>54.73</v>
      </c>
      <c r="I1056">
        <v>69.809997999999993</v>
      </c>
      <c r="J1056" s="1">
        <f t="shared" si="154"/>
        <v>-1.5105280889541307E-2</v>
      </c>
      <c r="K1056" s="1">
        <f t="shared" si="155"/>
        <v>3.2494471709071618E-2</v>
      </c>
      <c r="L1056" s="1">
        <f t="shared" si="156"/>
        <v>-3.4151925642480034E-2</v>
      </c>
      <c r="M1056" s="1">
        <f t="shared" si="157"/>
        <v>-3.7864561707763256E-2</v>
      </c>
      <c r="N1056" s="1">
        <f t="shared" si="158"/>
        <v>-1.1845391469828612E-2</v>
      </c>
      <c r="O1056" s="1">
        <f t="shared" si="159"/>
        <v>-1.8939016456601409E-2</v>
      </c>
      <c r="P1056" s="1">
        <f t="shared" si="160"/>
        <v>4.5783433145698115E-3</v>
      </c>
      <c r="Q1056" s="1">
        <f t="shared" si="161"/>
        <v>2.725311858761151E-3</v>
      </c>
    </row>
    <row r="1057" spans="1:17" x14ac:dyDescent="0.2">
      <c r="A1057" s="2" t="d">
        <v>2019-03-11</v>
      </c>
      <c r="B1057">
        <v>110.599998</v>
      </c>
      <c r="C1057">
        <v>58.189999</v>
      </c>
      <c r="D1057">
        <v>65.510002</v>
      </c>
      <c r="E1057">
        <v>91.989998</v>
      </c>
      <c r="F1057">
        <v>54.700001</v>
      </c>
      <c r="G1057">
        <v>73.989998</v>
      </c>
      <c r="H1057">
        <v>55.400002000000001</v>
      </c>
      <c r="I1057">
        <v>72.989998</v>
      </c>
      <c r="J1057" s="1">
        <f t="shared" si="154"/>
        <v>-4.600639590955663E-3</v>
      </c>
      <c r="K1057" s="1">
        <f t="shared" si="155"/>
        <v>1.9785442703894356E-2</v>
      </c>
      <c r="L1057" s="1">
        <f t="shared" si="156"/>
        <v>-3.808947888074685E-3</v>
      </c>
      <c r="M1057" s="1">
        <f t="shared" si="157"/>
        <v>-6.069217686844844E-3</v>
      </c>
      <c r="N1057" s="1">
        <f t="shared" si="158"/>
        <v>4.9482552633623514E-3</v>
      </c>
      <c r="O1057" s="1">
        <f t="shared" si="159"/>
        <v>-2.9562752649609027E-2</v>
      </c>
      <c r="P1057" s="1">
        <f t="shared" si="160"/>
        <v>-6.8357344174494947E-3</v>
      </c>
      <c r="Q1057" s="1">
        <f t="shared" si="161"/>
        <v>3.272587592310764E-2</v>
      </c>
    </row>
    <row r="1058" spans="1:17" x14ac:dyDescent="0.2">
      <c r="A1058" s="2" t="d">
        <v>2019-03-18</v>
      </c>
      <c r="B1058">
        <v>111.66999800000001</v>
      </c>
      <c r="C1058">
        <v>58.490001999999997</v>
      </c>
      <c r="D1058">
        <v>65.470000999999996</v>
      </c>
      <c r="E1058">
        <v>90.620002999999997</v>
      </c>
      <c r="F1058">
        <v>55.080002</v>
      </c>
      <c r="G1058">
        <v>72.949996999999996</v>
      </c>
      <c r="H1058">
        <v>54.330002</v>
      </c>
      <c r="I1058">
        <v>73.319999999999993</v>
      </c>
      <c r="J1058" s="1">
        <f t="shared" si="154"/>
        <v>5.1173969040035098E-3</v>
      </c>
      <c r="K1058" s="1">
        <f t="shared" si="155"/>
        <v>2.35264434085036E-2</v>
      </c>
      <c r="L1058" s="1">
        <f t="shared" si="156"/>
        <v>-1.4857702285355247E-2</v>
      </c>
      <c r="M1058" s="1">
        <f t="shared" si="157"/>
        <v>-2.5386709547769247E-2</v>
      </c>
      <c r="N1058" s="1">
        <f t="shared" si="158"/>
        <v>1.5368029665978351E-2</v>
      </c>
      <c r="O1058" s="1">
        <f t="shared" si="159"/>
        <v>-4.6339396163906768E-2</v>
      </c>
      <c r="P1058" s="1">
        <f t="shared" si="160"/>
        <v>-1.1892885361594149E-2</v>
      </c>
      <c r="Q1058" s="1">
        <f t="shared" si="161"/>
        <v>2.7376299110286606E-2</v>
      </c>
    </row>
    <row r="1059" spans="1:17" x14ac:dyDescent="0.2">
      <c r="A1059" s="2" t="d">
        <v>2019-03-25</v>
      </c>
      <c r="B1059">
        <v>113.849998</v>
      </c>
      <c r="C1059">
        <v>58.169998</v>
      </c>
      <c r="D1059">
        <v>66.120002999999997</v>
      </c>
      <c r="E1059">
        <v>91.75</v>
      </c>
      <c r="F1059">
        <v>56.110000999999997</v>
      </c>
      <c r="G1059">
        <v>75.029999000000004</v>
      </c>
      <c r="H1059">
        <v>55.5</v>
      </c>
      <c r="I1059">
        <v>74</v>
      </c>
      <c r="J1059" s="1">
        <f t="shared" si="154"/>
        <v>4.8961402372609347E-2</v>
      </c>
      <c r="K1059" s="1">
        <f t="shared" si="155"/>
        <v>1.0715605748988898E-2</v>
      </c>
      <c r="L1059" s="1">
        <f t="shared" si="156"/>
        <v>3.4151925642479895E-2</v>
      </c>
      <c r="M1059" s="1">
        <f t="shared" si="157"/>
        <v>2.5946782383846789E-2</v>
      </c>
      <c r="N1059" s="1">
        <f t="shared" si="158"/>
        <v>4.3714882286154402E-2</v>
      </c>
      <c r="O1059" s="1">
        <f t="shared" si="159"/>
        <v>1.0180958941590894E-2</v>
      </c>
      <c r="P1059" s="1">
        <f t="shared" si="160"/>
        <v>1.3971015596562103E-2</v>
      </c>
      <c r="Q1059" s="1">
        <f t="shared" si="161"/>
        <v>5.8287855871050898E-2</v>
      </c>
    </row>
    <row r="1060" spans="1:17" x14ac:dyDescent="0.2">
      <c r="A1060" s="2" t="d">
        <v>2019-04-01</v>
      </c>
      <c r="B1060">
        <v>117.519997</v>
      </c>
      <c r="C1060">
        <v>58.099997999999999</v>
      </c>
      <c r="D1060">
        <v>67.610000999999997</v>
      </c>
      <c r="E1060">
        <v>92</v>
      </c>
      <c r="F1060">
        <v>55.59</v>
      </c>
      <c r="G1060">
        <v>77.010002</v>
      </c>
      <c r="H1060">
        <v>57.82</v>
      </c>
      <c r="I1060">
        <v>75.919998000000007</v>
      </c>
      <c r="J1060" s="1">
        <f t="shared" si="154"/>
        <v>6.0688435333000272E-2</v>
      </c>
      <c r="K1060" s="1">
        <f t="shared" si="155"/>
        <v>-1.5478720490380658E-3</v>
      </c>
      <c r="L1060" s="1">
        <f t="shared" si="156"/>
        <v>3.1553082619823265E-2</v>
      </c>
      <c r="M1060" s="1">
        <f t="shared" si="157"/>
        <v>1.0872330146838641E-4</v>
      </c>
      <c r="N1060" s="1">
        <f t="shared" si="158"/>
        <v>1.6139601255907181E-2</v>
      </c>
      <c r="O1060" s="1">
        <f t="shared" si="159"/>
        <v>4.0005387615032209E-2</v>
      </c>
      <c r="P1060" s="1">
        <f t="shared" si="160"/>
        <v>4.2755106733879396E-2</v>
      </c>
      <c r="Q1060" s="1">
        <f t="shared" si="161"/>
        <v>3.935770989562596E-2</v>
      </c>
    </row>
    <row r="1061" spans="1:17" x14ac:dyDescent="0.2">
      <c r="A1061" s="2" t="d">
        <v>2019-04-08</v>
      </c>
      <c r="B1061">
        <v>118.32</v>
      </c>
      <c r="C1061">
        <v>58.209999000000003</v>
      </c>
      <c r="D1061">
        <v>67.559997999999993</v>
      </c>
      <c r="E1061">
        <v>89.809997999999993</v>
      </c>
      <c r="F1061">
        <v>56.200001</v>
      </c>
      <c r="G1061">
        <v>77.279999000000004</v>
      </c>
      <c r="H1061">
        <v>58.119999</v>
      </c>
      <c r="I1061">
        <v>76.809997999999993</v>
      </c>
      <c r="J1061" s="1">
        <f t="shared" si="154"/>
        <v>5.7844742854756742E-2</v>
      </c>
      <c r="K1061" s="1">
        <f t="shared" si="155"/>
        <v>-4.7986895443478395E-3</v>
      </c>
      <c r="L1061" s="1">
        <f t="shared" si="156"/>
        <v>3.1424024609112082E-2</v>
      </c>
      <c r="M1061" s="1">
        <f t="shared" si="157"/>
        <v>-8.9786669306433902E-3</v>
      </c>
      <c r="N1061" s="1">
        <f t="shared" si="158"/>
        <v>2.0130064521965429E-2</v>
      </c>
      <c r="O1061" s="1">
        <f t="shared" si="159"/>
        <v>5.7660943119567695E-2</v>
      </c>
      <c r="P1061" s="1">
        <f t="shared" si="160"/>
        <v>6.7433224120795443E-2</v>
      </c>
      <c r="Q1061" s="1">
        <f t="shared" si="161"/>
        <v>4.6501391000809744E-2</v>
      </c>
    </row>
    <row r="1062" spans="1:17" x14ac:dyDescent="0.2">
      <c r="A1062" s="2" t="d">
        <v>2019-04-15</v>
      </c>
      <c r="B1062">
        <v>119.269997</v>
      </c>
      <c r="C1062">
        <v>57.290000999999997</v>
      </c>
      <c r="D1062">
        <v>67.190002000000007</v>
      </c>
      <c r="E1062">
        <v>85.919998000000007</v>
      </c>
      <c r="F1062">
        <v>56.869999</v>
      </c>
      <c r="G1062">
        <v>78.309997999999993</v>
      </c>
      <c r="H1062">
        <v>57.82</v>
      </c>
      <c r="I1062">
        <v>77.819999999999993</v>
      </c>
      <c r="J1062" s="1">
        <f t="shared" si="154"/>
        <v>4.6508030494788737E-2</v>
      </c>
      <c r="K1062" s="1">
        <f t="shared" si="155"/>
        <v>-1.5243617665146172E-2</v>
      </c>
      <c r="L1062" s="1">
        <f t="shared" si="156"/>
        <v>1.6053138373519283E-2</v>
      </c>
      <c r="M1062" s="1">
        <f t="shared" si="157"/>
        <v>-6.5650879451592703E-2</v>
      </c>
      <c r="N1062" s="1">
        <f t="shared" si="158"/>
        <v>1.3453876149729304E-2</v>
      </c>
      <c r="O1062" s="1">
        <f t="shared" si="159"/>
        <v>4.2787262993688215E-2</v>
      </c>
      <c r="P1062" s="1">
        <f t="shared" si="160"/>
        <v>4.0951715835811191E-2</v>
      </c>
      <c r="Q1062" s="1">
        <f t="shared" si="161"/>
        <v>5.033337435223758E-2</v>
      </c>
    </row>
    <row r="1063" spans="1:17" x14ac:dyDescent="0.2">
      <c r="A1063" s="2" t="d">
        <v>2019-04-22</v>
      </c>
      <c r="B1063">
        <v>120.66999800000001</v>
      </c>
      <c r="C1063">
        <v>58.099997999999999</v>
      </c>
      <c r="D1063">
        <v>66.220000999999996</v>
      </c>
      <c r="E1063">
        <v>89.010002</v>
      </c>
      <c r="F1063">
        <v>56.98</v>
      </c>
      <c r="G1063">
        <v>77.519997000000004</v>
      </c>
      <c r="H1063">
        <v>57.07</v>
      </c>
      <c r="I1063">
        <v>78.559997999999993</v>
      </c>
      <c r="J1063" s="1">
        <f t="shared" si="154"/>
        <v>2.6451024173329809E-2</v>
      </c>
      <c r="K1063" s="1">
        <f t="shared" si="155"/>
        <v>0</v>
      </c>
      <c r="L1063" s="1">
        <f t="shared" si="156"/>
        <v>-2.077336867301988E-2</v>
      </c>
      <c r="M1063" s="1">
        <f t="shared" si="157"/>
        <v>-3.3039831608814997E-2</v>
      </c>
      <c r="N1063" s="1">
        <f t="shared" si="158"/>
        <v>2.4697000104384109E-2</v>
      </c>
      <c r="O1063" s="1">
        <f t="shared" si="159"/>
        <v>6.6006193610081412E-3</v>
      </c>
      <c r="P1063" s="1">
        <f t="shared" si="160"/>
        <v>-1.305615203958326E-2</v>
      </c>
      <c r="Q1063" s="1">
        <f t="shared" si="161"/>
        <v>3.4182510629808913E-2</v>
      </c>
    </row>
    <row r="1064" spans="1:17" x14ac:dyDescent="0.2">
      <c r="A1064" s="2" t="d">
        <v>2019-04-29</v>
      </c>
      <c r="B1064">
        <v>120.099998</v>
      </c>
      <c r="C1064">
        <v>58.299999</v>
      </c>
      <c r="D1064">
        <v>64.25</v>
      </c>
      <c r="E1064">
        <v>90.160004000000001</v>
      </c>
      <c r="F1064">
        <v>57.41</v>
      </c>
      <c r="G1064">
        <v>78.400002000000001</v>
      </c>
      <c r="H1064">
        <v>56.669998</v>
      </c>
      <c r="I1064">
        <v>78.839995999999999</v>
      </c>
      <c r="J1064" s="1">
        <f t="shared" si="154"/>
        <v>1.4931894030603981E-2</v>
      </c>
      <c r="K1064" s="1">
        <f t="shared" si="155"/>
        <v>1.5449320993226677E-3</v>
      </c>
      <c r="L1064" s="1">
        <f t="shared" si="156"/>
        <v>-5.0234338560953988E-2</v>
      </c>
      <c r="M1064" s="1">
        <f t="shared" si="157"/>
        <v>3.8896086834691343E-3</v>
      </c>
      <c r="N1064" s="1">
        <f t="shared" si="158"/>
        <v>2.1301729486305945E-2</v>
      </c>
      <c r="O1064" s="1">
        <f t="shared" si="159"/>
        <v>1.4388775902261937E-2</v>
      </c>
      <c r="P1064" s="1">
        <f t="shared" si="160"/>
        <v>-2.5264886606815286E-2</v>
      </c>
      <c r="Q1064" s="1">
        <f t="shared" si="161"/>
        <v>2.6085617576537174E-2</v>
      </c>
    </row>
    <row r="1065" spans="1:17" x14ac:dyDescent="0.2">
      <c r="A1065" s="2" t="d">
        <v>2019-05-06</v>
      </c>
      <c r="B1065">
        <v>117.290001</v>
      </c>
      <c r="C1065">
        <v>57.959999000000003</v>
      </c>
      <c r="D1065">
        <v>64.050003000000004</v>
      </c>
      <c r="E1065">
        <v>88.910004000000001</v>
      </c>
      <c r="F1065">
        <v>57.310001</v>
      </c>
      <c r="G1065">
        <v>76.269997000000004</v>
      </c>
      <c r="H1065">
        <v>55.139999000000003</v>
      </c>
      <c r="I1065">
        <v>76.180000000000007</v>
      </c>
      <c r="J1065" s="1">
        <f t="shared" si="154"/>
        <v>-1.6740296378273511E-2</v>
      </c>
      <c r="K1065" s="1">
        <f t="shared" si="155"/>
        <v>1.1626994323663877E-2</v>
      </c>
      <c r="L1065" s="1">
        <f t="shared" si="156"/>
        <v>-4.7860381517242867E-2</v>
      </c>
      <c r="M1065" s="1">
        <f t="shared" si="157"/>
        <v>3.4208059639274625E-2</v>
      </c>
      <c r="N1065" s="1">
        <f t="shared" si="158"/>
        <v>7.7072022778630856E-3</v>
      </c>
      <c r="O1065" s="1">
        <f t="shared" si="159"/>
        <v>-2.6395646381122243E-2</v>
      </c>
      <c r="P1065" s="1">
        <f t="shared" si="160"/>
        <v>-4.7459349128204154E-2</v>
      </c>
      <c r="Q1065" s="1">
        <f t="shared" si="161"/>
        <v>-2.1299506505949362E-2</v>
      </c>
    </row>
    <row r="1066" spans="1:17" x14ac:dyDescent="0.2">
      <c r="A1066" s="2" t="d">
        <v>2019-05-13</v>
      </c>
      <c r="B1066">
        <v>115.910004</v>
      </c>
      <c r="C1066">
        <v>58.779998999999997</v>
      </c>
      <c r="D1066">
        <v>63.75</v>
      </c>
      <c r="E1066">
        <v>88.440002000000007</v>
      </c>
      <c r="F1066">
        <v>57.75</v>
      </c>
      <c r="G1066">
        <v>74.819999999999993</v>
      </c>
      <c r="H1066">
        <v>54.650002000000001</v>
      </c>
      <c r="I1066">
        <v>75.379997000000003</v>
      </c>
      <c r="J1066" s="1">
        <f t="shared" si="154"/>
        <v>-4.0245468101195281E-2</v>
      </c>
      <c r="K1066" s="1">
        <f t="shared" si="155"/>
        <v>1.1636014543724805E-2</v>
      </c>
      <c r="L1066" s="1">
        <f t="shared" si="156"/>
        <v>-3.8013363181742407E-2</v>
      </c>
      <c r="M1066" s="1">
        <f t="shared" si="157"/>
        <v>-6.4243668367782256E-3</v>
      </c>
      <c r="N1066" s="1">
        <f t="shared" si="158"/>
        <v>1.3423020332140771E-2</v>
      </c>
      <c r="O1066" s="1">
        <f t="shared" si="159"/>
        <v>-3.5450699962819722E-2</v>
      </c>
      <c r="P1066" s="1">
        <f t="shared" si="160"/>
        <v>-4.3329333329546527E-2</v>
      </c>
      <c r="Q1066" s="1">
        <f t="shared" si="161"/>
        <v>-4.1320690547327982E-2</v>
      </c>
    </row>
    <row r="1067" spans="1:17" x14ac:dyDescent="0.2">
      <c r="A1067" s="2" t="d">
        <v>2019-05-20</v>
      </c>
      <c r="B1067">
        <v>113.43</v>
      </c>
      <c r="C1067">
        <v>59.830002</v>
      </c>
      <c r="D1067">
        <v>61.619999</v>
      </c>
      <c r="E1067">
        <v>89.559997999999993</v>
      </c>
      <c r="F1067">
        <v>57.52</v>
      </c>
      <c r="G1067">
        <v>73.779999000000004</v>
      </c>
      <c r="H1067">
        <v>53.790000999999997</v>
      </c>
      <c r="I1067">
        <v>73.300003000000004</v>
      </c>
      <c r="J1067" s="1">
        <f t="shared" si="154"/>
        <v>-5.7138805862197183E-2</v>
      </c>
      <c r="K1067" s="1">
        <f t="shared" si="155"/>
        <v>2.5905164626198105E-2</v>
      </c>
      <c r="L1067" s="1">
        <f t="shared" si="156"/>
        <v>-4.1795246835304736E-2</v>
      </c>
      <c r="M1067" s="1">
        <f t="shared" si="157"/>
        <v>-6.6771446979364121E-3</v>
      </c>
      <c r="N1067" s="1">
        <f t="shared" si="158"/>
        <v>1.9142092332459179E-3</v>
      </c>
      <c r="O1067" s="1">
        <f t="shared" si="159"/>
        <v>-6.0736274251844968E-2</v>
      </c>
      <c r="P1067" s="1">
        <f t="shared" si="160"/>
        <v>-5.2157340013518523E-2</v>
      </c>
      <c r="Q1067" s="1">
        <f t="shared" si="161"/>
        <v>-7.2859781728551523E-2</v>
      </c>
    </row>
    <row r="1068" spans="1:17" x14ac:dyDescent="0.2">
      <c r="A1068" s="2" t="d">
        <v>2019-05-27</v>
      </c>
      <c r="B1068">
        <v>110.94000200000001</v>
      </c>
      <c r="C1068">
        <v>58.25</v>
      </c>
      <c r="D1068">
        <v>58.77</v>
      </c>
      <c r="E1068">
        <v>87.279999000000004</v>
      </c>
      <c r="F1068">
        <v>55.610000999999997</v>
      </c>
      <c r="G1068">
        <v>72.050003000000004</v>
      </c>
      <c r="H1068">
        <v>52.75</v>
      </c>
      <c r="I1068">
        <v>71.889999000000003</v>
      </c>
      <c r="J1068" s="1">
        <f t="shared" si="154"/>
        <v>-5.5659976404438628E-2</v>
      </c>
      <c r="K1068" s="1">
        <f t="shared" si="155"/>
        <v>4.9909922466065551E-3</v>
      </c>
      <c r="L1068" s="1">
        <f t="shared" si="156"/>
        <v>-8.6032554556590563E-2</v>
      </c>
      <c r="M1068" s="1">
        <f t="shared" si="157"/>
        <v>-1.8503337054924858E-2</v>
      </c>
      <c r="N1068" s="1">
        <f t="shared" si="158"/>
        <v>-3.0112086830758084E-2</v>
      </c>
      <c r="O1068" s="1">
        <f t="shared" si="159"/>
        <v>-5.691927275891942E-2</v>
      </c>
      <c r="P1068" s="1">
        <f t="shared" si="160"/>
        <v>-4.4311615103819993E-2</v>
      </c>
      <c r="Q1068" s="1">
        <f t="shared" si="161"/>
        <v>-5.7961801964818392E-2</v>
      </c>
    </row>
    <row r="1069" spans="1:17" x14ac:dyDescent="0.2">
      <c r="A1069" s="2" t="d">
        <v>2019-06-03</v>
      </c>
      <c r="B1069">
        <v>115.779999</v>
      </c>
      <c r="C1069">
        <v>60.060001</v>
      </c>
      <c r="D1069">
        <v>61.27</v>
      </c>
      <c r="E1069">
        <v>91.010002</v>
      </c>
      <c r="F1069">
        <v>58.630001</v>
      </c>
      <c r="G1069">
        <v>75.720000999999996</v>
      </c>
      <c r="H1069">
        <v>57.529998999999997</v>
      </c>
      <c r="I1069">
        <v>76.190002000000007</v>
      </c>
      <c r="J1069" s="1">
        <f t="shared" si="154"/>
        <v>-1.1222323963981135E-3</v>
      </c>
      <c r="K1069" s="1">
        <f t="shared" si="155"/>
        <v>2.1542435227018854E-2</v>
      </c>
      <c r="L1069" s="1">
        <f t="shared" si="156"/>
        <v>-3.9678857300972224E-2</v>
      </c>
      <c r="M1069" s="1">
        <f t="shared" si="157"/>
        <v>2.8645033961424145E-2</v>
      </c>
      <c r="N1069" s="1">
        <f t="shared" si="158"/>
        <v>1.5123178630335271E-2</v>
      </c>
      <c r="O1069" s="1">
        <f t="shared" si="159"/>
        <v>1.1957110627672407E-2</v>
      </c>
      <c r="P1069" s="1">
        <f t="shared" si="160"/>
        <v>5.1357282273896271E-2</v>
      </c>
      <c r="Q1069" s="1">
        <f t="shared" si="161"/>
        <v>1.0688298694448468E-2</v>
      </c>
    </row>
    <row r="1070" spans="1:17" x14ac:dyDescent="0.2">
      <c r="A1070" s="2" t="d">
        <v>2019-06-10</v>
      </c>
      <c r="B1070">
        <v>118.489998</v>
      </c>
      <c r="C1070">
        <v>60.810001</v>
      </c>
      <c r="D1070">
        <v>61.009998000000003</v>
      </c>
      <c r="E1070">
        <v>91.25</v>
      </c>
      <c r="F1070">
        <v>59.09</v>
      </c>
      <c r="G1070">
        <v>75.410004000000001</v>
      </c>
      <c r="H1070">
        <v>57.869999</v>
      </c>
      <c r="I1070">
        <v>76.099997999999999</v>
      </c>
      <c r="J1070" s="1">
        <f t="shared" si="154"/>
        <v>4.3642645378635769E-2</v>
      </c>
      <c r="K1070" s="1">
        <f t="shared" si="155"/>
        <v>1.6247024746695971E-2</v>
      </c>
      <c r="L1070" s="1">
        <f t="shared" si="156"/>
        <v>-9.9487245577751394E-3</v>
      </c>
      <c r="M1070" s="1">
        <f t="shared" si="157"/>
        <v>1.8694223063445148E-2</v>
      </c>
      <c r="N1070" s="1">
        <f t="shared" si="158"/>
        <v>2.6928991944791994E-2</v>
      </c>
      <c r="O1070" s="1">
        <f t="shared" si="159"/>
        <v>2.1852266643196363E-2</v>
      </c>
      <c r="P1070" s="1">
        <f t="shared" si="160"/>
        <v>7.3111503429669628E-2</v>
      </c>
      <c r="Q1070" s="1">
        <f t="shared" si="161"/>
        <v>3.7487588766131522E-2</v>
      </c>
    </row>
    <row r="1071" spans="1:17" x14ac:dyDescent="0.2">
      <c r="A1071" s="2" t="d">
        <v>2019-06-14</v>
      </c>
      <c r="B1071">
        <v>118.489998</v>
      </c>
      <c r="C1071">
        <v>60.810001</v>
      </c>
      <c r="D1071">
        <v>61.009998000000003</v>
      </c>
      <c r="E1071">
        <v>91.25</v>
      </c>
      <c r="F1071">
        <v>59.09</v>
      </c>
      <c r="G1071">
        <v>75.410004000000001</v>
      </c>
      <c r="H1071">
        <v>57.869999</v>
      </c>
      <c r="I1071">
        <v>76.099997999999999</v>
      </c>
      <c r="J1071" s="1">
        <f t="shared" si="154"/>
        <v>6.5839019294735818E-2</v>
      </c>
      <c r="K1071" s="1">
        <f t="shared" si="155"/>
        <v>4.3010173130871895E-2</v>
      </c>
      <c r="L1071" s="1">
        <f t="shared" si="156"/>
        <v>3.7406231757690242E-2</v>
      </c>
      <c r="M1071" s="1">
        <f t="shared" si="157"/>
        <v>4.4481662395164157E-2</v>
      </c>
      <c r="N1071" s="1">
        <f t="shared" si="158"/>
        <v>6.0698646175733693E-2</v>
      </c>
      <c r="O1071" s="1">
        <f t="shared" si="159"/>
        <v>4.5579581174635363E-2</v>
      </c>
      <c r="P1071" s="1">
        <f t="shared" si="160"/>
        <v>9.2635325949460862E-2</v>
      </c>
      <c r="Q1071" s="1">
        <f t="shared" si="161"/>
        <v>5.691107950079119E-2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2019-06-15T19:17:00Z</dcterms:created>
  <dcterms:modified xsi:type="dcterms:W3CDTF">2019-06-16T01:20:44Z</dcterms:modified>
</cp:coreProperties>
</file>