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filterPrivacy="1" defaultThemeVersion="124226"/>
  <xr:revisionPtr revIDLastSave="0" documentId="8_{AC490BC3-1590-8B45-BE18-944227130345}" xr6:coauthVersionLast="43" xr6:coauthVersionMax="43" xr10:uidLastSave="{00000000-0000-0000-0000-000000000000}"/>
  <bookViews>
    <workbookView xWindow="0" yWindow="460" windowWidth="28800" windowHeight="16340" xr2:uid="{00000000-000D-0000-FFFF-FFFF00000000}"/>
  </bookViews>
  <sheets>
    <sheet name="OfficialPMI" sheetId="1" r:id="rId1"/>
    <sheet name="HSBC PMI" sheetId="3" r:id="rId2"/>
    <sheet name="Websit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3" l="1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99" i="3"/>
  <c r="C99" i="1"/>
  <c r="C98" i="1"/>
  <c r="C98" i="3"/>
  <c r="C97" i="3"/>
  <c r="C97" i="1"/>
  <c r="C96" i="3"/>
  <c r="C96" i="1"/>
  <c r="C95" i="3"/>
  <c r="C95" i="1"/>
  <c r="C94" i="3"/>
  <c r="C94" i="1"/>
  <c r="C93" i="3"/>
  <c r="C93" i="1"/>
  <c r="C92" i="3"/>
  <c r="C92" i="1"/>
  <c r="C9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3" i="3"/>
  <c r="C91" i="1"/>
  <c r="C90" i="1"/>
  <c r="C89" i="1"/>
  <c r="C88" i="1"/>
  <c r="C8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</calcChain>
</file>

<file path=xl/sharedStrings.xml><?xml version="1.0" encoding="utf-8"?>
<sst xmlns="http://schemas.openxmlformats.org/spreadsheetml/2006/main" count="9" uniqueCount="7">
  <si>
    <t>Official PMI</t>
  </si>
  <si>
    <t>HSBC Final PMI</t>
  </si>
  <si>
    <t>HSBC Final &amp; Flash PMI</t>
  </si>
  <si>
    <t>http://www.markiteconomics.com/Survey/Page.mvc/PressReleases</t>
  </si>
  <si>
    <t>Update</t>
  </si>
  <si>
    <t>Date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</si>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</sst>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yyyy/mm/dd;@"/>
    <numFmt numFmtId="166" formatCode="[$-409]mmm/yy;@"/>
  </numFmts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0000FF"/>
      <name val="Garamond"/>
      <family val="1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sz val="12"/>
      <color rgb="FF333333"/>
      <name val="Arial"/>
      <family val="2"/>
    </font>
    <font>
      <i/>
      <sz val="12"/>
      <color rgb="FF333333"/>
      <name val="Arial"/>
      <family val="2"/>
    </font>
    <font>
      <b/>
      <sz val="12"/>
      <color rgb="FF333333"/>
      <name val="Inherit"/>
    </font>
    <font>
      <sz val="12"/>
      <color rgb="FFFF0000"/>
      <name val="Arial"/>
      <family val="2"/>
    </font>
    <font>
      <sz val="12"/>
      <color rgb="FF0EA600"/>
      <name val="Arial"/>
      <family val="2"/>
    </font>
    <font>
      <sz val="8"/>
      <name val="Calibri"/>
      <family val="2"/>
      <scheme val="minor"/>
    </font>
    <font>
      <sz val="8"/>
      <color rgb="FF333333"/>
      <name val="Inherit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5" fillId="0" borderId="0" xfId="1"/>
    <xf numFmtId="0" fontId="6" fillId="0" borderId="0" xfId="0" applyFont="1"/>
    <xf numFmtId="0" fontId="8" fillId="0" borderId="0" xfId="0" applyFont="1"/>
    <xf numFmtId="20" fontId="7" fillId="0" borderId="0" xfId="0" applyNumberFormat="1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15" fontId="9" fillId="0" borderId="0" xfId="0" applyNumberFormat="1" applyFont="1"/>
    <xf numFmtId="165" fontId="9" fillId="0" borderId="0" xfId="0" applyNumberFormat="1" applyFont="1"/>
    <xf numFmtId="164" fontId="3" fillId="0" borderId="0" xfId="0" applyNumberFormat="1" applyFont="1" applyBorder="1" applyAlignment="1">
      <alignment horizontal="center"/>
    </xf>
    <xf numFmtId="165" fontId="13" fillId="0" borderId="0" xfId="0" applyNumberFormat="1" applyFont="1"/>
    <xf numFmtId="0" fontId="1" fillId="0" borderId="0" xfId="0" applyFont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China Official PMI 2005-2013</a:t>
            </a:r>
          </a:p>
        </c:rich>
      </c:tx>
      <c:layout>
        <c:manualLayout>
          <c:xMode val="edge"/>
          <c:yMode val="edge"/>
          <c:x val="0.3617070441952332"/>
          <c:y val="3.64835395575554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656"/>
        </c:manualLayout>
      </c:layout>
      <c:lineChart>
        <c:grouping val="standard"/>
        <c:varyColors val="0"/>
        <c:ser>
          <c:idx val="0"/>
          <c:order val="0"/>
          <c:tx>
            <c:v>China Official PMI</c:v>
          </c:tx>
          <c:spPr>
            <a:ln w="19050">
              <a:solidFill>
                <a:srgbClr val="07CB48"/>
              </a:solidFill>
            </a:ln>
          </c:spPr>
          <c:marker>
            <c:symbol val="none"/>
          </c:marker>
          <c:cat>
            <c:numRef>
              <c:f>OfficialPMI!$A$2:$A$175</c:f>
              <c:numCache>
                <c:formatCode>[$-409]mmm/yy;@</c:formatCode>
                <c:ptCount val="17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  <c:pt idx="173">
                  <c:v>43647</c:v>
                </c:pt>
              </c:numCache>
            </c:numRef>
          </c:cat>
          <c:val>
            <c:numRef>
              <c:f>OfficialPMI!$B$2:$B$175</c:f>
              <c:numCache>
                <c:formatCode>General</c:formatCode>
                <c:ptCount val="174"/>
                <c:pt idx="0">
                  <c:v>54.7</c:v>
                </c:pt>
                <c:pt idx="1">
                  <c:v>54.5</c:v>
                </c:pt>
                <c:pt idx="2">
                  <c:v>57.9</c:v>
                </c:pt>
                <c:pt idx="3">
                  <c:v>56.7</c:v>
                </c:pt>
                <c:pt idx="4">
                  <c:v>52.9</c:v>
                </c:pt>
                <c:pt idx="5">
                  <c:v>51.7</c:v>
                </c:pt>
                <c:pt idx="6">
                  <c:v>51.1</c:v>
                </c:pt>
                <c:pt idx="7">
                  <c:v>52.6</c:v>
                </c:pt>
                <c:pt idx="8">
                  <c:v>55.1</c:v>
                </c:pt>
                <c:pt idx="9">
                  <c:v>54.1</c:v>
                </c:pt>
                <c:pt idx="10">
                  <c:v>54.1</c:v>
                </c:pt>
                <c:pt idx="11">
                  <c:v>54.3</c:v>
                </c:pt>
                <c:pt idx="12">
                  <c:v>52.1</c:v>
                </c:pt>
                <c:pt idx="13">
                  <c:v>52.1</c:v>
                </c:pt>
                <c:pt idx="14">
                  <c:v>55.3</c:v>
                </c:pt>
                <c:pt idx="15">
                  <c:v>58.1</c:v>
                </c:pt>
                <c:pt idx="16">
                  <c:v>54.8</c:v>
                </c:pt>
                <c:pt idx="17">
                  <c:v>54.1</c:v>
                </c:pt>
                <c:pt idx="18">
                  <c:v>52.4</c:v>
                </c:pt>
                <c:pt idx="19">
                  <c:v>53.1</c:v>
                </c:pt>
                <c:pt idx="20">
                  <c:v>57</c:v>
                </c:pt>
                <c:pt idx="21">
                  <c:v>54.7</c:v>
                </c:pt>
                <c:pt idx="22">
                  <c:v>55.3</c:v>
                </c:pt>
                <c:pt idx="23">
                  <c:v>54.8</c:v>
                </c:pt>
                <c:pt idx="24">
                  <c:v>55.1</c:v>
                </c:pt>
                <c:pt idx="25">
                  <c:v>53.1</c:v>
                </c:pt>
                <c:pt idx="26">
                  <c:v>56.1</c:v>
                </c:pt>
                <c:pt idx="27">
                  <c:v>58.6</c:v>
                </c:pt>
                <c:pt idx="28">
                  <c:v>55.7</c:v>
                </c:pt>
                <c:pt idx="29">
                  <c:v>54.5</c:v>
                </c:pt>
                <c:pt idx="30">
                  <c:v>53.3</c:v>
                </c:pt>
                <c:pt idx="31">
                  <c:v>54</c:v>
                </c:pt>
                <c:pt idx="32">
                  <c:v>56.1</c:v>
                </c:pt>
                <c:pt idx="33">
                  <c:v>53.2</c:v>
                </c:pt>
                <c:pt idx="34">
                  <c:v>55.4</c:v>
                </c:pt>
                <c:pt idx="35">
                  <c:v>55.3</c:v>
                </c:pt>
                <c:pt idx="36">
                  <c:v>53</c:v>
                </c:pt>
                <c:pt idx="37">
                  <c:v>53.4</c:v>
                </c:pt>
                <c:pt idx="38">
                  <c:v>58.4</c:v>
                </c:pt>
                <c:pt idx="39">
                  <c:v>59.2</c:v>
                </c:pt>
                <c:pt idx="40">
                  <c:v>53.3</c:v>
                </c:pt>
                <c:pt idx="41">
                  <c:v>52</c:v>
                </c:pt>
                <c:pt idx="42">
                  <c:v>48.4</c:v>
                </c:pt>
                <c:pt idx="43">
                  <c:v>48.4</c:v>
                </c:pt>
                <c:pt idx="44">
                  <c:v>51.2</c:v>
                </c:pt>
                <c:pt idx="45">
                  <c:v>44.6</c:v>
                </c:pt>
                <c:pt idx="46">
                  <c:v>38.799999999999997</c:v>
                </c:pt>
                <c:pt idx="47">
                  <c:v>41.2</c:v>
                </c:pt>
                <c:pt idx="48">
                  <c:v>45.3</c:v>
                </c:pt>
                <c:pt idx="49">
                  <c:v>49</c:v>
                </c:pt>
                <c:pt idx="50">
                  <c:v>52.4</c:v>
                </c:pt>
                <c:pt idx="51">
                  <c:v>53.5</c:v>
                </c:pt>
                <c:pt idx="52">
                  <c:v>53.1</c:v>
                </c:pt>
                <c:pt idx="53">
                  <c:v>53.2</c:v>
                </c:pt>
                <c:pt idx="54">
                  <c:v>53.3</c:v>
                </c:pt>
                <c:pt idx="55">
                  <c:v>54</c:v>
                </c:pt>
                <c:pt idx="56">
                  <c:v>54.3</c:v>
                </c:pt>
                <c:pt idx="57">
                  <c:v>55.2</c:v>
                </c:pt>
                <c:pt idx="58">
                  <c:v>55.2</c:v>
                </c:pt>
                <c:pt idx="59">
                  <c:v>56.6</c:v>
                </c:pt>
                <c:pt idx="60">
                  <c:v>55.8</c:v>
                </c:pt>
                <c:pt idx="61">
                  <c:v>52</c:v>
                </c:pt>
                <c:pt idx="62">
                  <c:v>55.1</c:v>
                </c:pt>
                <c:pt idx="63">
                  <c:v>55.7</c:v>
                </c:pt>
                <c:pt idx="64">
                  <c:v>53.9</c:v>
                </c:pt>
                <c:pt idx="65">
                  <c:v>52.1</c:v>
                </c:pt>
                <c:pt idx="66">
                  <c:v>51.2</c:v>
                </c:pt>
                <c:pt idx="67">
                  <c:v>51.7</c:v>
                </c:pt>
                <c:pt idx="68">
                  <c:v>53.8</c:v>
                </c:pt>
                <c:pt idx="69">
                  <c:v>54.7</c:v>
                </c:pt>
                <c:pt idx="70">
                  <c:v>55.2</c:v>
                </c:pt>
                <c:pt idx="71">
                  <c:v>53.9</c:v>
                </c:pt>
                <c:pt idx="72">
                  <c:v>52.9</c:v>
                </c:pt>
                <c:pt idx="73">
                  <c:v>52.2</c:v>
                </c:pt>
                <c:pt idx="74">
                  <c:v>53.4</c:v>
                </c:pt>
                <c:pt idx="75">
                  <c:v>52.9</c:v>
                </c:pt>
                <c:pt idx="76">
                  <c:v>52</c:v>
                </c:pt>
                <c:pt idx="77">
                  <c:v>50.9</c:v>
                </c:pt>
                <c:pt idx="78">
                  <c:v>50.7</c:v>
                </c:pt>
                <c:pt idx="79">
                  <c:v>50.9</c:v>
                </c:pt>
                <c:pt idx="80">
                  <c:v>51.2</c:v>
                </c:pt>
                <c:pt idx="81">
                  <c:v>50.4</c:v>
                </c:pt>
                <c:pt idx="82">
                  <c:v>49</c:v>
                </c:pt>
                <c:pt idx="83">
                  <c:v>50.3</c:v>
                </c:pt>
                <c:pt idx="84">
                  <c:v>50.5</c:v>
                </c:pt>
                <c:pt idx="85">
                  <c:v>51</c:v>
                </c:pt>
                <c:pt idx="86">
                  <c:v>53.1</c:v>
                </c:pt>
                <c:pt idx="87">
                  <c:v>53.3</c:v>
                </c:pt>
                <c:pt idx="88">
                  <c:v>50.4</c:v>
                </c:pt>
                <c:pt idx="89">
                  <c:v>50.2</c:v>
                </c:pt>
                <c:pt idx="90">
                  <c:v>50.1</c:v>
                </c:pt>
                <c:pt idx="91">
                  <c:v>49.2</c:v>
                </c:pt>
                <c:pt idx="92">
                  <c:v>49.8</c:v>
                </c:pt>
                <c:pt idx="93">
                  <c:v>50.2</c:v>
                </c:pt>
                <c:pt idx="94">
                  <c:v>50.6</c:v>
                </c:pt>
                <c:pt idx="95">
                  <c:v>50.6</c:v>
                </c:pt>
                <c:pt idx="96">
                  <c:v>50.4</c:v>
                </c:pt>
                <c:pt idx="97">
                  <c:v>50.1</c:v>
                </c:pt>
                <c:pt idx="98">
                  <c:v>50.9</c:v>
                </c:pt>
                <c:pt idx="99">
                  <c:v>50.6</c:v>
                </c:pt>
                <c:pt idx="100">
                  <c:v>50.8</c:v>
                </c:pt>
                <c:pt idx="101">
                  <c:v>50.1</c:v>
                </c:pt>
                <c:pt idx="102">
                  <c:v>50.3</c:v>
                </c:pt>
                <c:pt idx="103">
                  <c:v>51</c:v>
                </c:pt>
                <c:pt idx="104">
                  <c:v>51.1</c:v>
                </c:pt>
                <c:pt idx="105">
                  <c:v>51.4</c:v>
                </c:pt>
                <c:pt idx="106">
                  <c:v>51.4</c:v>
                </c:pt>
                <c:pt idx="107">
                  <c:v>51</c:v>
                </c:pt>
                <c:pt idx="108">
                  <c:v>50.5</c:v>
                </c:pt>
                <c:pt idx="109">
                  <c:v>50.2</c:v>
                </c:pt>
                <c:pt idx="110">
                  <c:v>50.3</c:v>
                </c:pt>
                <c:pt idx="111">
                  <c:v>50.4</c:v>
                </c:pt>
                <c:pt idx="112">
                  <c:v>50.8</c:v>
                </c:pt>
                <c:pt idx="113">
                  <c:v>51</c:v>
                </c:pt>
                <c:pt idx="114">
                  <c:v>51.7</c:v>
                </c:pt>
                <c:pt idx="115">
                  <c:v>51.1</c:v>
                </c:pt>
                <c:pt idx="116">
                  <c:v>51.1</c:v>
                </c:pt>
                <c:pt idx="117">
                  <c:v>50.8</c:v>
                </c:pt>
                <c:pt idx="118">
                  <c:v>50.3</c:v>
                </c:pt>
                <c:pt idx="119">
                  <c:v>50.1</c:v>
                </c:pt>
                <c:pt idx="120">
                  <c:v>49.8</c:v>
                </c:pt>
                <c:pt idx="121">
                  <c:v>49.9</c:v>
                </c:pt>
                <c:pt idx="122">
                  <c:v>50.1</c:v>
                </c:pt>
                <c:pt idx="123">
                  <c:v>50.1</c:v>
                </c:pt>
                <c:pt idx="124">
                  <c:v>50.2</c:v>
                </c:pt>
                <c:pt idx="125">
                  <c:v>50.2</c:v>
                </c:pt>
                <c:pt idx="126">
                  <c:v>50</c:v>
                </c:pt>
                <c:pt idx="127">
                  <c:v>49.7</c:v>
                </c:pt>
                <c:pt idx="128">
                  <c:v>49.8</c:v>
                </c:pt>
                <c:pt idx="129">
                  <c:v>49.8</c:v>
                </c:pt>
                <c:pt idx="130">
                  <c:v>49.6</c:v>
                </c:pt>
                <c:pt idx="131">
                  <c:v>49.7</c:v>
                </c:pt>
                <c:pt idx="132">
                  <c:v>49.4</c:v>
                </c:pt>
                <c:pt idx="133">
                  <c:v>49</c:v>
                </c:pt>
                <c:pt idx="134">
                  <c:v>50.2</c:v>
                </c:pt>
                <c:pt idx="135">
                  <c:v>50.1</c:v>
                </c:pt>
                <c:pt idx="136">
                  <c:v>50.1</c:v>
                </c:pt>
                <c:pt idx="137">
                  <c:v>50</c:v>
                </c:pt>
                <c:pt idx="138">
                  <c:v>49.9</c:v>
                </c:pt>
                <c:pt idx="139">
                  <c:v>50.4</c:v>
                </c:pt>
                <c:pt idx="140">
                  <c:v>50.4</c:v>
                </c:pt>
                <c:pt idx="141">
                  <c:v>51.2</c:v>
                </c:pt>
                <c:pt idx="142">
                  <c:v>51.7</c:v>
                </c:pt>
                <c:pt idx="143">
                  <c:v>51.4</c:v>
                </c:pt>
                <c:pt idx="144">
                  <c:v>51.3</c:v>
                </c:pt>
                <c:pt idx="145">
                  <c:v>51.6</c:v>
                </c:pt>
                <c:pt idx="146">
                  <c:v>51.8</c:v>
                </c:pt>
                <c:pt idx="147">
                  <c:v>51.2</c:v>
                </c:pt>
                <c:pt idx="148">
                  <c:v>51.2</c:v>
                </c:pt>
                <c:pt idx="149">
                  <c:v>51.7</c:v>
                </c:pt>
                <c:pt idx="150">
                  <c:v>51.4</c:v>
                </c:pt>
                <c:pt idx="151">
                  <c:v>51.7</c:v>
                </c:pt>
                <c:pt idx="152">
                  <c:v>52.4</c:v>
                </c:pt>
                <c:pt idx="153">
                  <c:v>51.6</c:v>
                </c:pt>
                <c:pt idx="154">
                  <c:v>51.8</c:v>
                </c:pt>
                <c:pt idx="155">
                  <c:v>51.6</c:v>
                </c:pt>
                <c:pt idx="156">
                  <c:v>51.3</c:v>
                </c:pt>
                <c:pt idx="157">
                  <c:v>50.3</c:v>
                </c:pt>
                <c:pt idx="158">
                  <c:v>51.5</c:v>
                </c:pt>
                <c:pt idx="159">
                  <c:v>51.4</c:v>
                </c:pt>
                <c:pt idx="160">
                  <c:v>51.9</c:v>
                </c:pt>
                <c:pt idx="161">
                  <c:v>51.5</c:v>
                </c:pt>
                <c:pt idx="162">
                  <c:v>51.2</c:v>
                </c:pt>
                <c:pt idx="163">
                  <c:v>51.3</c:v>
                </c:pt>
                <c:pt idx="164">
                  <c:v>50.8</c:v>
                </c:pt>
                <c:pt idx="165">
                  <c:v>50.2</c:v>
                </c:pt>
                <c:pt idx="166">
                  <c:v>50</c:v>
                </c:pt>
                <c:pt idx="167">
                  <c:v>49.4</c:v>
                </c:pt>
                <c:pt idx="168">
                  <c:v>49.5</c:v>
                </c:pt>
                <c:pt idx="169">
                  <c:v>49.2</c:v>
                </c:pt>
                <c:pt idx="170">
                  <c:v>50.5</c:v>
                </c:pt>
                <c:pt idx="171">
                  <c:v>50.1</c:v>
                </c:pt>
                <c:pt idx="172">
                  <c:v>49.4</c:v>
                </c:pt>
                <c:pt idx="173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2-D64C-B756-2F055DFDE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51456"/>
        <c:axId val="124516992"/>
      </c:lineChart>
      <c:dateAx>
        <c:axId val="124451456"/>
        <c:scaling>
          <c:orientation val="minMax"/>
          <c:max val="43647"/>
          <c:min val="38353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baseline="0"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124516992"/>
        <c:crosses val="autoZero"/>
        <c:auto val="1"/>
        <c:lblOffset val="100"/>
        <c:baseTimeUnit val="months"/>
        <c:majorUnit val="3"/>
        <c:majorTimeUnit val="months"/>
      </c:dateAx>
      <c:valAx>
        <c:axId val="124516992"/>
        <c:scaling>
          <c:orientation val="minMax"/>
          <c:max val="70"/>
          <c:min val="30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124451456"/>
        <c:crosses val="autoZero"/>
        <c:crossBetween val="between"/>
        <c:majorUnit val="1"/>
      </c:valAx>
      <c:spPr>
        <a:solidFill>
          <a:sysClr val="windowText" lastClr="000000"/>
        </a:solidFill>
      </c:spPr>
    </c:plotArea>
    <c:legend>
      <c:legendPos val="r"/>
      <c:layout>
        <c:manualLayout>
          <c:xMode val="edge"/>
          <c:yMode val="edge"/>
          <c:x val="7.1780694079907087E-2"/>
          <c:y val="0.80800479940007564"/>
          <c:w val="0.18088220790582998"/>
          <c:h val="6.1110311211098771E-2"/>
        </c:manualLayout>
      </c:layout>
      <c:overlay val="0"/>
      <c:spPr>
        <a:solidFill>
          <a:sysClr val="windowText" lastClr="000000"/>
        </a:solidFill>
      </c:spPr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China HSBC Final PMI 2005-2013</a:t>
            </a:r>
          </a:p>
        </c:rich>
      </c:tx>
      <c:layout>
        <c:manualLayout>
          <c:xMode val="edge"/>
          <c:yMode val="edge"/>
          <c:x val="0.34150502399321297"/>
          <c:y val="3.26740157480314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689"/>
        </c:manualLayout>
      </c:layout>
      <c:lineChart>
        <c:grouping val="standard"/>
        <c:varyColors val="0"/>
        <c:ser>
          <c:idx val="0"/>
          <c:order val="0"/>
          <c:tx>
            <c:strRef>
              <c:f>'HSBC PMI'!$B$1</c:f>
              <c:strCache>
                <c:ptCount val="1"/>
                <c:pt idx="0">
                  <c:v>HSBC Final PMI</c:v>
                </c:pt>
              </c:strCache>
            </c:strRef>
          </c:tx>
          <c:spPr>
            <a:ln w="19050">
              <a:solidFill>
                <a:srgbClr val="07CB48"/>
              </a:solidFill>
            </a:ln>
          </c:spPr>
          <c:marker>
            <c:symbol val="none"/>
          </c:marker>
          <c:cat>
            <c:numRef>
              <c:f>'HSBC PMI'!$A$2:$A$175</c:f>
              <c:numCache>
                <c:formatCode>[$-409]mmm\-yy;@</c:formatCode>
                <c:ptCount val="17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 formatCode="[$-409]mmm/yy;@">
                  <c:v>41365</c:v>
                </c:pt>
                <c:pt idx="99" formatCode="[$-409]mmm/yy;@">
                  <c:v>41395</c:v>
                </c:pt>
                <c:pt idx="100" formatCode="[$-409]mmm/yy;@">
                  <c:v>41426</c:v>
                </c:pt>
                <c:pt idx="101" formatCode="[$-409]mmm/yy;@">
                  <c:v>41456</c:v>
                </c:pt>
                <c:pt idx="102" formatCode="[$-409]mmm/yy;@">
                  <c:v>41487</c:v>
                </c:pt>
                <c:pt idx="103" formatCode="[$-409]mmm/yy;@">
                  <c:v>41518</c:v>
                </c:pt>
                <c:pt idx="104" formatCode="[$-409]mmm/yy;@">
                  <c:v>41548</c:v>
                </c:pt>
                <c:pt idx="105" formatCode="[$-409]mmm/yy;@">
                  <c:v>41579</c:v>
                </c:pt>
                <c:pt idx="106" formatCode="[$-409]mmm/yy;@">
                  <c:v>41609</c:v>
                </c:pt>
                <c:pt idx="107" formatCode="[$-409]mmm/yy;@">
                  <c:v>41640</c:v>
                </c:pt>
                <c:pt idx="108" formatCode="[$-409]mmm/yy;@">
                  <c:v>41671</c:v>
                </c:pt>
                <c:pt idx="109" formatCode="[$-409]mmm/yy;@">
                  <c:v>41699</c:v>
                </c:pt>
                <c:pt idx="110" formatCode="[$-409]mmm/yy;@">
                  <c:v>41730</c:v>
                </c:pt>
                <c:pt idx="111" formatCode="[$-409]mmm/yy;@">
                  <c:v>41760</c:v>
                </c:pt>
                <c:pt idx="112" formatCode="[$-409]mmm/yy;@">
                  <c:v>41791</c:v>
                </c:pt>
                <c:pt idx="113" formatCode="[$-409]mmm/yy;@">
                  <c:v>41821</c:v>
                </c:pt>
                <c:pt idx="114" formatCode="[$-409]mmm/yy;@">
                  <c:v>41852</c:v>
                </c:pt>
                <c:pt idx="115" formatCode="[$-409]mmm/yy;@">
                  <c:v>41883</c:v>
                </c:pt>
                <c:pt idx="116" formatCode="[$-409]mmm/yy;@">
                  <c:v>41913</c:v>
                </c:pt>
                <c:pt idx="117" formatCode="[$-409]mmm/yy;@">
                  <c:v>41944</c:v>
                </c:pt>
                <c:pt idx="118" formatCode="[$-409]mmm/yy;@">
                  <c:v>41974</c:v>
                </c:pt>
                <c:pt idx="119" formatCode="[$-409]mmm/yy;@">
                  <c:v>42005</c:v>
                </c:pt>
                <c:pt idx="120" formatCode="[$-409]mmm/yy;@">
                  <c:v>42036</c:v>
                </c:pt>
                <c:pt idx="121" formatCode="[$-409]mmm/yy;@">
                  <c:v>42064</c:v>
                </c:pt>
                <c:pt idx="122" formatCode="[$-409]mmm/yy;@">
                  <c:v>42095</c:v>
                </c:pt>
                <c:pt idx="123" formatCode="[$-409]mmm/yy;@">
                  <c:v>42125</c:v>
                </c:pt>
                <c:pt idx="124" formatCode="[$-409]mmm/yy;@">
                  <c:v>42156</c:v>
                </c:pt>
                <c:pt idx="125" formatCode="[$-409]mmm/yy;@">
                  <c:v>42186</c:v>
                </c:pt>
                <c:pt idx="126" formatCode="[$-409]mmm/yy;@">
                  <c:v>42217</c:v>
                </c:pt>
                <c:pt idx="127" formatCode="[$-409]mmm/yy;@">
                  <c:v>42248</c:v>
                </c:pt>
                <c:pt idx="128" formatCode="[$-409]mmm/yy;@">
                  <c:v>42278</c:v>
                </c:pt>
                <c:pt idx="129" formatCode="[$-409]mmm/yy;@">
                  <c:v>42309</c:v>
                </c:pt>
                <c:pt idx="130" formatCode="[$-409]mmm/yy;@">
                  <c:v>42339</c:v>
                </c:pt>
                <c:pt idx="131" formatCode="[$-409]mmm/yy;@">
                  <c:v>42370</c:v>
                </c:pt>
                <c:pt idx="132" formatCode="[$-409]mmm/yy;@">
                  <c:v>42401</c:v>
                </c:pt>
                <c:pt idx="133" formatCode="[$-409]mmm/yy;@">
                  <c:v>42430</c:v>
                </c:pt>
                <c:pt idx="134" formatCode="[$-409]mmm/yy;@">
                  <c:v>42461</c:v>
                </c:pt>
                <c:pt idx="135" formatCode="[$-409]mmm/yy;@">
                  <c:v>42491</c:v>
                </c:pt>
                <c:pt idx="136" formatCode="[$-409]mmm/yy;@">
                  <c:v>42522</c:v>
                </c:pt>
                <c:pt idx="137" formatCode="[$-409]mmm/yy;@">
                  <c:v>42552</c:v>
                </c:pt>
                <c:pt idx="138" formatCode="[$-409]mmm/yy;@">
                  <c:v>42583</c:v>
                </c:pt>
                <c:pt idx="139" formatCode="[$-409]mmm/yy;@">
                  <c:v>42614</c:v>
                </c:pt>
                <c:pt idx="140" formatCode="[$-409]mmm/yy;@">
                  <c:v>42644</c:v>
                </c:pt>
                <c:pt idx="141" formatCode="[$-409]mmm/yy;@">
                  <c:v>42675</c:v>
                </c:pt>
                <c:pt idx="142" formatCode="[$-409]mmm/yy;@">
                  <c:v>42705</c:v>
                </c:pt>
                <c:pt idx="143" formatCode="[$-409]mmm/yy;@">
                  <c:v>42736</c:v>
                </c:pt>
                <c:pt idx="144" formatCode="[$-409]mmm/yy;@">
                  <c:v>42767</c:v>
                </c:pt>
                <c:pt idx="145" formatCode="[$-409]mmm/yy;@">
                  <c:v>42795</c:v>
                </c:pt>
                <c:pt idx="146" formatCode="[$-409]mmm/yy;@">
                  <c:v>42826</c:v>
                </c:pt>
                <c:pt idx="147" formatCode="[$-409]mmm/yy;@">
                  <c:v>42856</c:v>
                </c:pt>
                <c:pt idx="148" formatCode="[$-409]mmm/yy;@">
                  <c:v>42887</c:v>
                </c:pt>
                <c:pt idx="149" formatCode="[$-409]mmm/yy;@">
                  <c:v>42917</c:v>
                </c:pt>
                <c:pt idx="150" formatCode="[$-409]mmm/yy;@">
                  <c:v>42948</c:v>
                </c:pt>
                <c:pt idx="151" formatCode="[$-409]mmm/yy;@">
                  <c:v>42979</c:v>
                </c:pt>
                <c:pt idx="152" formatCode="[$-409]mmm/yy;@">
                  <c:v>43009</c:v>
                </c:pt>
                <c:pt idx="153" formatCode="[$-409]mmm/yy;@">
                  <c:v>43040</c:v>
                </c:pt>
                <c:pt idx="154" formatCode="[$-409]mmm/yy;@">
                  <c:v>43070</c:v>
                </c:pt>
                <c:pt idx="155" formatCode="[$-409]mmm/yy;@">
                  <c:v>43101</c:v>
                </c:pt>
                <c:pt idx="156" formatCode="[$-409]mmm/yy;@">
                  <c:v>43132</c:v>
                </c:pt>
                <c:pt idx="157" formatCode="[$-409]mmm/yy;@">
                  <c:v>43160</c:v>
                </c:pt>
                <c:pt idx="158" formatCode="[$-409]mmm/yy;@">
                  <c:v>43191</c:v>
                </c:pt>
                <c:pt idx="159" formatCode="[$-409]mmm/yy;@">
                  <c:v>43221</c:v>
                </c:pt>
                <c:pt idx="160" formatCode="[$-409]mmm/yy;@">
                  <c:v>43252</c:v>
                </c:pt>
                <c:pt idx="161" formatCode="[$-409]mmm/yy;@">
                  <c:v>43282</c:v>
                </c:pt>
                <c:pt idx="162" formatCode="[$-409]mmm/yy;@">
                  <c:v>43313</c:v>
                </c:pt>
                <c:pt idx="163" formatCode="[$-409]mmm/yy;@">
                  <c:v>43344</c:v>
                </c:pt>
                <c:pt idx="164" formatCode="[$-409]mmm/yy;@">
                  <c:v>43374</c:v>
                </c:pt>
                <c:pt idx="165" formatCode="[$-409]mmm/yy;@">
                  <c:v>43405</c:v>
                </c:pt>
                <c:pt idx="166" formatCode="[$-409]mmm/yy;@">
                  <c:v>43435</c:v>
                </c:pt>
                <c:pt idx="167" formatCode="[$-409]mmm/yy;@">
                  <c:v>43466</c:v>
                </c:pt>
                <c:pt idx="168" formatCode="[$-409]mmm/yy;@">
                  <c:v>43497</c:v>
                </c:pt>
                <c:pt idx="169" formatCode="[$-409]mmm/yy;@">
                  <c:v>43525</c:v>
                </c:pt>
                <c:pt idx="170" formatCode="[$-409]mmm/yy;@">
                  <c:v>43556</c:v>
                </c:pt>
                <c:pt idx="171" formatCode="[$-409]mmm/yy;@">
                  <c:v>43586</c:v>
                </c:pt>
                <c:pt idx="172" formatCode="[$-409]mmm/yy;@">
                  <c:v>43617</c:v>
                </c:pt>
                <c:pt idx="173" formatCode="[$-409]mmm/yy;@">
                  <c:v>43647</c:v>
                </c:pt>
              </c:numCache>
            </c:numRef>
          </c:cat>
          <c:val>
            <c:numRef>
              <c:f>'HSBC PMI'!$B$2:$B$175</c:f>
              <c:numCache>
                <c:formatCode>General</c:formatCode>
                <c:ptCount val="174"/>
                <c:pt idx="0">
                  <c:v>52.1</c:v>
                </c:pt>
                <c:pt idx="1">
                  <c:v>52.9</c:v>
                </c:pt>
                <c:pt idx="2">
                  <c:v>55.2</c:v>
                </c:pt>
                <c:pt idx="3">
                  <c:v>54.4</c:v>
                </c:pt>
                <c:pt idx="4">
                  <c:v>53.3</c:v>
                </c:pt>
                <c:pt idx="5">
                  <c:v>51</c:v>
                </c:pt>
                <c:pt idx="6">
                  <c:v>51.5</c:v>
                </c:pt>
                <c:pt idx="7">
                  <c:v>50.6</c:v>
                </c:pt>
                <c:pt idx="8">
                  <c:v>50.9</c:v>
                </c:pt>
                <c:pt idx="9">
                  <c:v>50.1</c:v>
                </c:pt>
                <c:pt idx="10">
                  <c:v>49.8</c:v>
                </c:pt>
                <c:pt idx="11">
                  <c:v>50.1</c:v>
                </c:pt>
                <c:pt idx="12">
                  <c:v>50.2</c:v>
                </c:pt>
                <c:pt idx="13">
                  <c:v>50.7</c:v>
                </c:pt>
                <c:pt idx="14">
                  <c:v>51</c:v>
                </c:pt>
                <c:pt idx="15">
                  <c:v>52.7</c:v>
                </c:pt>
                <c:pt idx="16">
                  <c:v>52.8</c:v>
                </c:pt>
                <c:pt idx="17">
                  <c:v>52.9</c:v>
                </c:pt>
                <c:pt idx="18">
                  <c:v>53</c:v>
                </c:pt>
                <c:pt idx="19">
                  <c:v>52.6</c:v>
                </c:pt>
                <c:pt idx="20">
                  <c:v>52.4</c:v>
                </c:pt>
                <c:pt idx="21">
                  <c:v>52.1</c:v>
                </c:pt>
                <c:pt idx="22">
                  <c:v>53</c:v>
                </c:pt>
                <c:pt idx="23">
                  <c:v>52.4</c:v>
                </c:pt>
                <c:pt idx="24">
                  <c:v>52</c:v>
                </c:pt>
                <c:pt idx="25">
                  <c:v>53</c:v>
                </c:pt>
                <c:pt idx="26">
                  <c:v>52.3</c:v>
                </c:pt>
                <c:pt idx="27">
                  <c:v>53.3</c:v>
                </c:pt>
                <c:pt idx="28">
                  <c:v>54.1</c:v>
                </c:pt>
                <c:pt idx="29">
                  <c:v>55</c:v>
                </c:pt>
                <c:pt idx="30">
                  <c:v>53.2</c:v>
                </c:pt>
                <c:pt idx="31">
                  <c:v>53.4</c:v>
                </c:pt>
                <c:pt idx="32">
                  <c:v>55</c:v>
                </c:pt>
                <c:pt idx="33">
                  <c:v>55.2</c:v>
                </c:pt>
                <c:pt idx="34">
                  <c:v>52.8</c:v>
                </c:pt>
                <c:pt idx="35">
                  <c:v>53.3</c:v>
                </c:pt>
                <c:pt idx="36">
                  <c:v>53.2</c:v>
                </c:pt>
                <c:pt idx="37">
                  <c:v>52.8</c:v>
                </c:pt>
                <c:pt idx="38">
                  <c:v>54.4</c:v>
                </c:pt>
                <c:pt idx="39">
                  <c:v>55.4</c:v>
                </c:pt>
                <c:pt idx="40">
                  <c:v>54.7</c:v>
                </c:pt>
                <c:pt idx="41">
                  <c:v>53.3</c:v>
                </c:pt>
                <c:pt idx="42">
                  <c:v>53.3</c:v>
                </c:pt>
                <c:pt idx="43">
                  <c:v>49.2</c:v>
                </c:pt>
                <c:pt idx="44">
                  <c:v>47.7</c:v>
                </c:pt>
                <c:pt idx="45">
                  <c:v>45.2</c:v>
                </c:pt>
                <c:pt idx="46">
                  <c:v>40.9</c:v>
                </c:pt>
                <c:pt idx="47">
                  <c:v>41.2</c:v>
                </c:pt>
                <c:pt idx="48">
                  <c:v>42.2</c:v>
                </c:pt>
                <c:pt idx="49">
                  <c:v>45.1</c:v>
                </c:pt>
                <c:pt idx="50">
                  <c:v>44.8</c:v>
                </c:pt>
                <c:pt idx="51">
                  <c:v>50.1</c:v>
                </c:pt>
                <c:pt idx="52">
                  <c:v>51.2</c:v>
                </c:pt>
                <c:pt idx="53">
                  <c:v>51.8</c:v>
                </c:pt>
                <c:pt idx="54">
                  <c:v>52.8</c:v>
                </c:pt>
                <c:pt idx="55">
                  <c:v>55.1</c:v>
                </c:pt>
                <c:pt idx="56">
                  <c:v>55</c:v>
                </c:pt>
                <c:pt idx="57">
                  <c:v>55.4</c:v>
                </c:pt>
                <c:pt idx="58">
                  <c:v>55.7</c:v>
                </c:pt>
                <c:pt idx="59">
                  <c:v>56.1</c:v>
                </c:pt>
                <c:pt idx="60">
                  <c:v>57.4</c:v>
                </c:pt>
                <c:pt idx="61">
                  <c:v>55.8</c:v>
                </c:pt>
                <c:pt idx="62">
                  <c:v>57</c:v>
                </c:pt>
                <c:pt idx="63">
                  <c:v>55.4</c:v>
                </c:pt>
                <c:pt idx="64">
                  <c:v>52.7</c:v>
                </c:pt>
                <c:pt idx="65">
                  <c:v>50.4</c:v>
                </c:pt>
                <c:pt idx="66">
                  <c:v>49.4</c:v>
                </c:pt>
                <c:pt idx="67">
                  <c:v>51.9</c:v>
                </c:pt>
                <c:pt idx="68">
                  <c:v>52.9</c:v>
                </c:pt>
                <c:pt idx="69">
                  <c:v>54.8</c:v>
                </c:pt>
                <c:pt idx="70">
                  <c:v>55.3</c:v>
                </c:pt>
                <c:pt idx="71">
                  <c:v>54.4</c:v>
                </c:pt>
                <c:pt idx="72">
                  <c:v>54.5</c:v>
                </c:pt>
                <c:pt idx="73">
                  <c:v>51.7</c:v>
                </c:pt>
                <c:pt idx="74">
                  <c:v>51.8</c:v>
                </c:pt>
                <c:pt idx="75">
                  <c:v>51.8</c:v>
                </c:pt>
                <c:pt idx="76">
                  <c:v>51.6</c:v>
                </c:pt>
                <c:pt idx="77">
                  <c:v>50.1</c:v>
                </c:pt>
                <c:pt idx="78">
                  <c:v>49.3</c:v>
                </c:pt>
                <c:pt idx="79">
                  <c:v>49.9</c:v>
                </c:pt>
                <c:pt idx="80">
                  <c:v>49.9</c:v>
                </c:pt>
                <c:pt idx="81">
                  <c:v>51</c:v>
                </c:pt>
                <c:pt idx="82">
                  <c:v>47.7</c:v>
                </c:pt>
                <c:pt idx="83">
                  <c:v>48.7</c:v>
                </c:pt>
                <c:pt idx="84">
                  <c:v>48.8</c:v>
                </c:pt>
                <c:pt idx="85">
                  <c:v>49.6</c:v>
                </c:pt>
                <c:pt idx="86">
                  <c:v>48.3</c:v>
                </c:pt>
                <c:pt idx="87">
                  <c:v>49.3</c:v>
                </c:pt>
                <c:pt idx="88">
                  <c:v>48.4</c:v>
                </c:pt>
                <c:pt idx="89">
                  <c:v>48.2</c:v>
                </c:pt>
                <c:pt idx="90">
                  <c:v>49.3</c:v>
                </c:pt>
                <c:pt idx="91">
                  <c:v>47.7</c:v>
                </c:pt>
                <c:pt idx="92">
                  <c:v>47.9</c:v>
                </c:pt>
                <c:pt idx="93">
                  <c:v>49.5</c:v>
                </c:pt>
                <c:pt idx="94">
                  <c:v>50.5</c:v>
                </c:pt>
                <c:pt idx="95">
                  <c:v>51.5</c:v>
                </c:pt>
                <c:pt idx="96">
                  <c:v>52.3</c:v>
                </c:pt>
                <c:pt idx="97">
                  <c:v>50.4</c:v>
                </c:pt>
                <c:pt idx="98">
                  <c:v>51.6</c:v>
                </c:pt>
                <c:pt idx="99">
                  <c:v>50.4</c:v>
                </c:pt>
                <c:pt idx="100">
                  <c:v>49.2</c:v>
                </c:pt>
                <c:pt idx="101">
                  <c:v>48.2</c:v>
                </c:pt>
                <c:pt idx="102">
                  <c:v>47.7</c:v>
                </c:pt>
                <c:pt idx="103">
                  <c:v>50.1</c:v>
                </c:pt>
                <c:pt idx="104">
                  <c:v>50.2</c:v>
                </c:pt>
                <c:pt idx="105">
                  <c:v>50.9</c:v>
                </c:pt>
                <c:pt idx="106">
                  <c:v>50.8</c:v>
                </c:pt>
                <c:pt idx="107">
                  <c:v>50.5</c:v>
                </c:pt>
                <c:pt idx="108">
                  <c:v>49.5</c:v>
                </c:pt>
                <c:pt idx="109">
                  <c:v>48.5</c:v>
                </c:pt>
                <c:pt idx="110">
                  <c:v>48</c:v>
                </c:pt>
                <c:pt idx="111">
                  <c:v>48.1</c:v>
                </c:pt>
                <c:pt idx="112">
                  <c:v>49.4</c:v>
                </c:pt>
                <c:pt idx="113">
                  <c:v>50.7</c:v>
                </c:pt>
                <c:pt idx="114">
                  <c:v>51.7</c:v>
                </c:pt>
                <c:pt idx="115">
                  <c:v>50.2</c:v>
                </c:pt>
                <c:pt idx="116">
                  <c:v>50.2</c:v>
                </c:pt>
                <c:pt idx="117">
                  <c:v>50.4</c:v>
                </c:pt>
                <c:pt idx="118">
                  <c:v>50</c:v>
                </c:pt>
                <c:pt idx="119">
                  <c:v>49.6</c:v>
                </c:pt>
                <c:pt idx="120">
                  <c:v>49.7</c:v>
                </c:pt>
                <c:pt idx="121">
                  <c:v>50.7</c:v>
                </c:pt>
                <c:pt idx="122">
                  <c:v>49.6</c:v>
                </c:pt>
                <c:pt idx="123">
                  <c:v>48.9</c:v>
                </c:pt>
                <c:pt idx="124">
                  <c:v>49.2</c:v>
                </c:pt>
                <c:pt idx="125">
                  <c:v>49.4</c:v>
                </c:pt>
                <c:pt idx="126">
                  <c:v>47.8</c:v>
                </c:pt>
                <c:pt idx="127">
                  <c:v>47.3</c:v>
                </c:pt>
                <c:pt idx="128">
                  <c:v>47.2</c:v>
                </c:pt>
                <c:pt idx="129">
                  <c:v>48.3</c:v>
                </c:pt>
                <c:pt idx="130">
                  <c:v>48.6</c:v>
                </c:pt>
                <c:pt idx="131">
                  <c:v>48.2</c:v>
                </c:pt>
                <c:pt idx="132">
                  <c:v>48.4</c:v>
                </c:pt>
                <c:pt idx="133">
                  <c:v>48</c:v>
                </c:pt>
                <c:pt idx="134">
                  <c:v>49.7</c:v>
                </c:pt>
                <c:pt idx="135">
                  <c:v>49.4</c:v>
                </c:pt>
                <c:pt idx="136">
                  <c:v>49.2</c:v>
                </c:pt>
                <c:pt idx="137">
                  <c:v>48.6</c:v>
                </c:pt>
                <c:pt idx="138">
                  <c:v>50.6</c:v>
                </c:pt>
                <c:pt idx="139">
                  <c:v>50</c:v>
                </c:pt>
                <c:pt idx="140">
                  <c:v>50.1</c:v>
                </c:pt>
                <c:pt idx="141">
                  <c:v>51.2</c:v>
                </c:pt>
                <c:pt idx="142">
                  <c:v>50.9</c:v>
                </c:pt>
                <c:pt idx="143">
                  <c:v>51.9</c:v>
                </c:pt>
                <c:pt idx="144">
                  <c:v>51</c:v>
                </c:pt>
                <c:pt idx="145">
                  <c:v>51.7</c:v>
                </c:pt>
                <c:pt idx="146">
                  <c:v>51.2</c:v>
                </c:pt>
                <c:pt idx="147">
                  <c:v>50.3</c:v>
                </c:pt>
                <c:pt idx="148">
                  <c:v>49.6</c:v>
                </c:pt>
                <c:pt idx="149">
                  <c:v>50.4</c:v>
                </c:pt>
                <c:pt idx="150">
                  <c:v>51.1</c:v>
                </c:pt>
                <c:pt idx="151">
                  <c:v>51.6</c:v>
                </c:pt>
                <c:pt idx="152">
                  <c:v>51</c:v>
                </c:pt>
                <c:pt idx="153">
                  <c:v>51</c:v>
                </c:pt>
                <c:pt idx="154">
                  <c:v>50.8</c:v>
                </c:pt>
                <c:pt idx="155">
                  <c:v>51.5</c:v>
                </c:pt>
                <c:pt idx="156">
                  <c:v>51.5</c:v>
                </c:pt>
                <c:pt idx="157">
                  <c:v>51.6</c:v>
                </c:pt>
                <c:pt idx="158">
                  <c:v>51</c:v>
                </c:pt>
                <c:pt idx="159">
                  <c:v>51.1</c:v>
                </c:pt>
                <c:pt idx="160">
                  <c:v>51.1</c:v>
                </c:pt>
                <c:pt idx="161">
                  <c:v>51</c:v>
                </c:pt>
                <c:pt idx="162">
                  <c:v>50.8</c:v>
                </c:pt>
                <c:pt idx="163">
                  <c:v>50.6</c:v>
                </c:pt>
                <c:pt idx="164">
                  <c:v>50</c:v>
                </c:pt>
                <c:pt idx="165">
                  <c:v>50.1</c:v>
                </c:pt>
                <c:pt idx="166">
                  <c:v>50.2</c:v>
                </c:pt>
                <c:pt idx="167">
                  <c:v>49.7</c:v>
                </c:pt>
                <c:pt idx="168">
                  <c:v>48.3</c:v>
                </c:pt>
                <c:pt idx="169">
                  <c:v>49.9</c:v>
                </c:pt>
                <c:pt idx="170">
                  <c:v>50.8</c:v>
                </c:pt>
                <c:pt idx="171">
                  <c:v>50.2</c:v>
                </c:pt>
                <c:pt idx="172">
                  <c:v>50.2</c:v>
                </c:pt>
                <c:pt idx="173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9-0D45-A9ED-D6FC5A49A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87808"/>
        <c:axId val="124889344"/>
      </c:lineChart>
      <c:dateAx>
        <c:axId val="124887808"/>
        <c:scaling>
          <c:orientation val="minMax"/>
          <c:max val="43647"/>
          <c:min val="38353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baseline="0"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124889344"/>
        <c:crosses val="autoZero"/>
        <c:auto val="1"/>
        <c:lblOffset val="100"/>
        <c:baseTimeUnit val="months"/>
        <c:majorUnit val="3"/>
        <c:majorTimeUnit val="months"/>
      </c:dateAx>
      <c:valAx>
        <c:axId val="124889344"/>
        <c:scaling>
          <c:orientation val="minMax"/>
          <c:max val="70"/>
          <c:min val="30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>
                    <a:lumMod val="75000"/>
                  </a:schemeClr>
                </a:solidFill>
              </a:defRPr>
            </a:pPr>
            <a:endParaRPr lang="en-US"/>
          </a:p>
        </c:txPr>
        <c:crossAx val="124887808"/>
        <c:crosses val="autoZero"/>
        <c:crossBetween val="between"/>
        <c:majorUnit val="1"/>
      </c:valAx>
      <c:spPr>
        <a:solidFill>
          <a:sysClr val="windowText" lastClr="000000"/>
        </a:solidFill>
      </c:spPr>
    </c:plotArea>
    <c:legend>
      <c:legendPos val="r"/>
      <c:layout>
        <c:manualLayout>
          <c:xMode val="edge"/>
          <c:yMode val="edge"/>
          <c:x val="7.1780694079907115E-2"/>
          <c:y val="0.80800479940007564"/>
          <c:w val="0.18088220790582998"/>
          <c:h val="6.1110311211098792E-2"/>
        </c:manualLayout>
      </c:layout>
      <c:overlay val="0"/>
      <c:spPr>
        <a:solidFill>
          <a:sysClr val="windowText" lastClr="000000"/>
        </a:solidFill>
      </c:spPr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171450</xdr:rowOff>
    </xdr:from>
    <xdr:to>
      <xdr:col>18</xdr:col>
      <xdr:colOff>66675</xdr:colOff>
      <xdr:row>37</xdr:row>
      <xdr:rowOff>171450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0.05859</cdr:x>
      <cdr:y>0.49538</cdr:y>
    </cdr:from>
    <cdr:to>
      <cdr:x>0.9697</cdr:x>
      <cdr:y>0.49846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552450" y="3067050"/>
          <a:ext cx="8591550" cy="190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</xdr:row>
      <xdr:rowOff>38100</xdr:rowOff>
    </xdr:from>
    <xdr:to>
      <xdr:col>18</xdr:col>
      <xdr:colOff>419100</xdr:colOff>
      <xdr:row>37</xdr:row>
      <xdr:rowOff>38100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0.05859</cdr:x>
      <cdr:y>0.49538</cdr:y>
    </cdr:from>
    <cdr:to>
      <cdr:x>0.9697</cdr:x>
      <cdr:y>0.49846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552450" y="3067050"/>
          <a:ext cx="8591550" cy="190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FF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rkiteconomics.com/Survey/Page.mvc/Press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7"/>
  <sheetViews>
    <sheetView tabSelected="1" zoomScale="106" workbookViewId="0">
      <selection activeCell="V8" sqref="V8"/>
    </sheetView>
  </sheetViews>
  <sheetFormatPr baseColWidth="10" defaultColWidth="8.83203125" defaultRowHeight="15"/>
  <cols>
    <col min="1" max="1" width="8.6640625" style="4" customWidth="1"/>
    <col min="2" max="2" width="8.6640625" style="5" customWidth="1"/>
    <col min="3" max="3" width="8.6640625" style="7" customWidth="1"/>
    <col min="4" max="4" width="15.6640625" style="1" customWidth="1"/>
    <col min="22" max="22" width="11.83203125" bestFit="1" customWidth="1"/>
  </cols>
  <sheetData>
    <row r="1" spans="1:26">
      <c r="A1" s="2" t="s">
        <v>5</v>
      </c>
      <c r="B1" s="3" t="s">
        <v>0</v>
      </c>
      <c r="C1" s="6" t="s">
        <v>6</v>
      </c>
    </row>
    <row r="2" spans="1:26">
      <c r="A2" s="26">
        <v>38384</v>
      </c>
      <c r="B2" s="25">
        <v>54.7</v>
      </c>
      <c r="C2" s="7" t="e">
        <f t="shared" ref="C2:C65" si="0">(B2-B1)</f>
        <v>#VALUE!</v>
      </c>
    </row>
    <row r="3" spans="1:26" ht="16">
      <c r="A3" s="26">
        <v>38412</v>
      </c>
      <c r="B3" s="25">
        <v>54.5</v>
      </c>
      <c r="C3" s="7">
        <f t="shared" si="0"/>
        <v>-0.20000000000000284</v>
      </c>
      <c r="V3" s="15"/>
      <c r="W3" s="16"/>
    </row>
    <row r="4" spans="1:26" ht="16">
      <c r="A4" s="26">
        <v>38443</v>
      </c>
      <c r="B4" s="25">
        <v>57.9</v>
      </c>
      <c r="C4" s="7">
        <f t="shared" si="0"/>
        <v>3.3999999999999986</v>
      </c>
      <c r="V4" s="24"/>
      <c r="W4" s="25"/>
      <c r="X4" s="19"/>
      <c r="Y4" s="18"/>
      <c r="Z4" s="16"/>
    </row>
    <row r="5" spans="1:26" ht="16">
      <c r="A5" s="26">
        <v>38473</v>
      </c>
      <c r="B5" s="25">
        <v>56.7</v>
      </c>
      <c r="C5" s="7">
        <f t="shared" si="0"/>
        <v>-1.1999999999999957</v>
      </c>
      <c r="V5" s="24"/>
      <c r="W5" s="25"/>
      <c r="X5" s="19"/>
      <c r="Y5" s="15"/>
      <c r="Z5" s="16"/>
    </row>
    <row r="6" spans="1:26" ht="16">
      <c r="A6" s="26">
        <v>38504</v>
      </c>
      <c r="B6" s="25">
        <v>52.9</v>
      </c>
      <c r="C6" s="7">
        <f t="shared" si="0"/>
        <v>-3.8000000000000043</v>
      </c>
      <c r="V6" s="24"/>
      <c r="W6" s="25"/>
      <c r="X6" s="19"/>
      <c r="Y6" s="15"/>
      <c r="Z6" s="16"/>
    </row>
    <row r="7" spans="1:26" ht="16">
      <c r="A7" s="26">
        <v>38534</v>
      </c>
      <c r="B7" s="25">
        <v>51.7</v>
      </c>
      <c r="C7" s="7">
        <f t="shared" si="0"/>
        <v>-1.1999999999999957</v>
      </c>
      <c r="V7" s="24"/>
      <c r="W7" s="25"/>
      <c r="X7" s="19"/>
      <c r="Y7" s="15"/>
      <c r="Z7" s="16"/>
    </row>
    <row r="8" spans="1:26" ht="16">
      <c r="A8" s="26">
        <v>38565</v>
      </c>
      <c r="B8" s="25">
        <v>51.1</v>
      </c>
      <c r="C8" s="7">
        <f t="shared" si="0"/>
        <v>-0.60000000000000142</v>
      </c>
      <c r="V8" s="24"/>
      <c r="W8" s="25"/>
      <c r="X8" s="19"/>
      <c r="Y8" s="15"/>
      <c r="Z8" s="16"/>
    </row>
    <row r="9" spans="1:26" ht="16">
      <c r="A9" s="26">
        <v>38596</v>
      </c>
      <c r="B9" s="25">
        <v>52.6</v>
      </c>
      <c r="C9" s="7">
        <f t="shared" si="0"/>
        <v>1.5</v>
      </c>
      <c r="V9" s="24"/>
      <c r="W9" s="25"/>
      <c r="X9" s="19"/>
      <c r="Y9" s="15"/>
      <c r="Z9" s="16"/>
    </row>
    <row r="10" spans="1:26" ht="16">
      <c r="A10" s="26">
        <v>38626</v>
      </c>
      <c r="B10" s="25">
        <v>55.1</v>
      </c>
      <c r="C10" s="7">
        <f t="shared" si="0"/>
        <v>2.5</v>
      </c>
      <c r="V10" s="24"/>
      <c r="W10" s="25"/>
      <c r="X10" s="19"/>
      <c r="Y10" s="15"/>
      <c r="Z10" s="16"/>
    </row>
    <row r="11" spans="1:26" ht="16">
      <c r="A11" s="26">
        <v>38657</v>
      </c>
      <c r="B11" s="25">
        <v>54.1</v>
      </c>
      <c r="C11" s="7">
        <f t="shared" si="0"/>
        <v>-1</v>
      </c>
      <c r="V11" s="24"/>
      <c r="W11" s="25"/>
      <c r="X11" s="19"/>
      <c r="Y11" s="15"/>
      <c r="Z11" s="16"/>
    </row>
    <row r="12" spans="1:26" ht="16">
      <c r="A12" s="26">
        <v>38687</v>
      </c>
      <c r="B12" s="25">
        <v>54.1</v>
      </c>
      <c r="C12" s="7">
        <f t="shared" si="0"/>
        <v>0</v>
      </c>
      <c r="V12" s="24"/>
      <c r="W12" s="25"/>
      <c r="X12" s="19"/>
      <c r="Y12" s="15"/>
      <c r="Z12" s="16"/>
    </row>
    <row r="13" spans="1:26" ht="16">
      <c r="A13" s="26">
        <v>38718</v>
      </c>
      <c r="B13" s="25">
        <v>54.3</v>
      </c>
      <c r="C13" s="7">
        <f t="shared" si="0"/>
        <v>0.19999999999999574</v>
      </c>
      <c r="V13" s="24"/>
      <c r="W13" s="25"/>
      <c r="X13" s="19"/>
      <c r="Y13" s="20"/>
      <c r="Z13" s="16"/>
    </row>
    <row r="14" spans="1:26" ht="16">
      <c r="A14" s="26">
        <v>38749</v>
      </c>
      <c r="B14" s="25">
        <v>52.1</v>
      </c>
      <c r="C14" s="7">
        <f t="shared" si="0"/>
        <v>-2.1999999999999957</v>
      </c>
      <c r="V14" s="24"/>
      <c r="W14" s="25"/>
      <c r="X14" s="19"/>
      <c r="Y14" s="18"/>
      <c r="Z14" s="16"/>
    </row>
    <row r="15" spans="1:26" ht="16">
      <c r="A15" s="26">
        <v>38777</v>
      </c>
      <c r="B15" s="25">
        <v>52.1</v>
      </c>
      <c r="C15" s="7">
        <f t="shared" si="0"/>
        <v>0</v>
      </c>
      <c r="V15" s="24"/>
      <c r="W15" s="25"/>
      <c r="X15" s="19"/>
      <c r="Y15" s="15"/>
      <c r="Z15" s="16"/>
    </row>
    <row r="16" spans="1:26" ht="16">
      <c r="A16" s="26">
        <v>38808</v>
      </c>
      <c r="B16" s="25">
        <v>55.3</v>
      </c>
      <c r="C16" s="7">
        <f t="shared" si="0"/>
        <v>3.1999999999999957</v>
      </c>
      <c r="V16" s="24"/>
      <c r="W16" s="25"/>
      <c r="X16" s="19"/>
      <c r="Y16" s="15"/>
      <c r="Z16" s="16"/>
    </row>
    <row r="17" spans="1:26" ht="16">
      <c r="A17" s="26">
        <v>38838</v>
      </c>
      <c r="B17" s="25">
        <v>58.1</v>
      </c>
      <c r="C17" s="7">
        <f t="shared" si="0"/>
        <v>2.8000000000000043</v>
      </c>
      <c r="V17" s="24"/>
      <c r="W17" s="25"/>
      <c r="X17" s="19"/>
      <c r="Y17" s="15"/>
      <c r="Z17" s="16"/>
    </row>
    <row r="18" spans="1:26" ht="16">
      <c r="A18" s="26">
        <v>38869</v>
      </c>
      <c r="B18" s="25">
        <v>54.8</v>
      </c>
      <c r="C18" s="7">
        <f t="shared" si="0"/>
        <v>-3.3000000000000043</v>
      </c>
      <c r="V18" s="24"/>
      <c r="W18" s="25"/>
      <c r="X18" s="19"/>
      <c r="Y18" s="15"/>
      <c r="Z18" s="16"/>
    </row>
    <row r="19" spans="1:26" ht="16">
      <c r="A19" s="26">
        <v>38899</v>
      </c>
      <c r="B19" s="25">
        <v>54.1</v>
      </c>
      <c r="C19" s="7">
        <f t="shared" si="0"/>
        <v>-0.69999999999999574</v>
      </c>
      <c r="V19" s="24"/>
      <c r="W19" s="25"/>
      <c r="X19" s="19"/>
      <c r="Y19" s="15"/>
      <c r="Z19" s="16"/>
    </row>
    <row r="20" spans="1:26" ht="16">
      <c r="A20" s="26">
        <v>38930</v>
      </c>
      <c r="B20" s="25">
        <v>52.4</v>
      </c>
      <c r="C20" s="7">
        <f t="shared" si="0"/>
        <v>-1.7000000000000028</v>
      </c>
      <c r="V20" s="24"/>
      <c r="W20" s="25"/>
      <c r="X20" s="19"/>
      <c r="Y20" s="15"/>
      <c r="Z20" s="16"/>
    </row>
    <row r="21" spans="1:26" ht="16">
      <c r="A21" s="26">
        <v>38961</v>
      </c>
      <c r="B21" s="25">
        <v>53.1</v>
      </c>
      <c r="C21" s="7">
        <f t="shared" si="0"/>
        <v>0.70000000000000284</v>
      </c>
      <c r="V21" s="24"/>
      <c r="W21" s="25"/>
      <c r="X21" s="19"/>
      <c r="Y21" s="15"/>
      <c r="Z21" s="16"/>
    </row>
    <row r="22" spans="1:26" ht="16">
      <c r="A22" s="26">
        <v>38991</v>
      </c>
      <c r="B22" s="25">
        <v>57</v>
      </c>
      <c r="C22" s="7">
        <f t="shared" si="0"/>
        <v>3.8999999999999986</v>
      </c>
      <c r="V22" s="24"/>
      <c r="W22" s="25"/>
      <c r="X22" s="19"/>
      <c r="Y22" s="15"/>
      <c r="Z22" s="16"/>
    </row>
    <row r="23" spans="1:26" ht="16">
      <c r="A23" s="26">
        <v>39022</v>
      </c>
      <c r="B23" s="25">
        <v>54.7</v>
      </c>
      <c r="C23" s="7">
        <f t="shared" si="0"/>
        <v>-2.2999999999999972</v>
      </c>
      <c r="V23" s="24"/>
      <c r="W23" s="25"/>
      <c r="X23" s="19"/>
      <c r="Y23" s="15"/>
      <c r="Z23" s="16"/>
    </row>
    <row r="24" spans="1:26" ht="16">
      <c r="A24" s="26">
        <v>39052</v>
      </c>
      <c r="B24" s="25">
        <v>55.3</v>
      </c>
      <c r="C24" s="7">
        <f t="shared" si="0"/>
        <v>0.59999999999999432</v>
      </c>
      <c r="V24" s="24"/>
      <c r="W24" s="25"/>
      <c r="X24" s="19"/>
      <c r="Y24" s="15"/>
      <c r="Z24" s="16"/>
    </row>
    <row r="25" spans="1:26" ht="16">
      <c r="A25" s="26">
        <v>39083</v>
      </c>
      <c r="B25" s="25">
        <v>54.8</v>
      </c>
      <c r="C25" s="7">
        <f t="shared" si="0"/>
        <v>-0.5</v>
      </c>
      <c r="V25" s="24"/>
      <c r="W25" s="25"/>
      <c r="X25" s="19"/>
      <c r="Y25" s="15"/>
      <c r="Z25" s="16"/>
    </row>
    <row r="26" spans="1:26" ht="16">
      <c r="A26" s="26">
        <v>39114</v>
      </c>
      <c r="B26" s="25">
        <v>55.1</v>
      </c>
      <c r="C26" s="7">
        <f t="shared" si="0"/>
        <v>0.30000000000000426</v>
      </c>
      <c r="V26" s="24"/>
      <c r="W26" s="25"/>
      <c r="X26" s="19"/>
      <c r="Y26" s="15"/>
      <c r="Z26" s="16"/>
    </row>
    <row r="27" spans="1:26" ht="16">
      <c r="A27" s="26">
        <v>39142</v>
      </c>
      <c r="B27" s="25">
        <v>53.1</v>
      </c>
      <c r="C27" s="7">
        <f t="shared" si="0"/>
        <v>-2</v>
      </c>
      <c r="V27" s="24"/>
      <c r="W27" s="25"/>
      <c r="X27" s="19"/>
      <c r="Y27" s="15"/>
      <c r="Z27" s="16"/>
    </row>
    <row r="28" spans="1:26" ht="16">
      <c r="A28" s="26">
        <v>39173</v>
      </c>
      <c r="B28" s="25">
        <v>56.1</v>
      </c>
      <c r="C28" s="7">
        <f t="shared" si="0"/>
        <v>3</v>
      </c>
      <c r="V28" s="24"/>
      <c r="W28" s="25"/>
      <c r="X28" s="19"/>
      <c r="Y28" s="15"/>
      <c r="Z28" s="16"/>
    </row>
    <row r="29" spans="1:26" ht="16">
      <c r="A29" s="26">
        <v>39203</v>
      </c>
      <c r="B29" s="25">
        <v>58.6</v>
      </c>
      <c r="C29" s="7">
        <f t="shared" si="0"/>
        <v>2.5</v>
      </c>
      <c r="V29" s="24"/>
      <c r="W29" s="25"/>
      <c r="X29" s="19"/>
      <c r="Y29" s="15"/>
      <c r="Z29" s="16"/>
    </row>
    <row r="30" spans="1:26" ht="16">
      <c r="A30" s="26">
        <v>39234</v>
      </c>
      <c r="B30" s="25">
        <v>55.7</v>
      </c>
      <c r="C30" s="7">
        <f t="shared" si="0"/>
        <v>-2.8999999999999986</v>
      </c>
      <c r="V30" s="24"/>
      <c r="W30" s="25"/>
      <c r="X30" s="19"/>
      <c r="Y30" s="15"/>
      <c r="Z30" s="16"/>
    </row>
    <row r="31" spans="1:26" ht="16">
      <c r="A31" s="26">
        <v>39264</v>
      </c>
      <c r="B31" s="25">
        <v>54.5</v>
      </c>
      <c r="C31" s="7">
        <f t="shared" si="0"/>
        <v>-1.2000000000000028</v>
      </c>
      <c r="V31" s="24"/>
      <c r="W31" s="25"/>
      <c r="X31" s="19"/>
      <c r="Y31" s="15"/>
      <c r="Z31" s="16"/>
    </row>
    <row r="32" spans="1:26" ht="16">
      <c r="A32" s="26">
        <v>39295</v>
      </c>
      <c r="B32" s="25">
        <v>53.3</v>
      </c>
      <c r="C32" s="7">
        <f t="shared" si="0"/>
        <v>-1.2000000000000028</v>
      </c>
      <c r="V32" s="24"/>
      <c r="W32" s="25"/>
      <c r="X32" s="19"/>
      <c r="Y32" s="15"/>
      <c r="Z32" s="16"/>
    </row>
    <row r="33" spans="1:26" ht="16">
      <c r="A33" s="26">
        <v>39326</v>
      </c>
      <c r="B33" s="25">
        <v>54</v>
      </c>
      <c r="C33" s="7">
        <f t="shared" si="0"/>
        <v>0.70000000000000284</v>
      </c>
      <c r="V33" s="24"/>
      <c r="W33" s="25"/>
      <c r="X33" s="19"/>
      <c r="Y33" s="15"/>
      <c r="Z33" s="16"/>
    </row>
    <row r="34" spans="1:26" ht="16">
      <c r="A34" s="26">
        <v>39356</v>
      </c>
      <c r="B34" s="25">
        <v>56.1</v>
      </c>
      <c r="C34" s="7">
        <f t="shared" si="0"/>
        <v>2.1000000000000014</v>
      </c>
      <c r="V34" s="24"/>
      <c r="W34" s="25"/>
      <c r="X34" s="19"/>
      <c r="Y34" s="15"/>
      <c r="Z34" s="16"/>
    </row>
    <row r="35" spans="1:26" ht="16">
      <c r="A35" s="26">
        <v>39387</v>
      </c>
      <c r="B35" s="25">
        <v>53.2</v>
      </c>
      <c r="C35" s="7">
        <f t="shared" si="0"/>
        <v>-2.8999999999999986</v>
      </c>
      <c r="V35" s="24"/>
      <c r="W35" s="25"/>
      <c r="X35" s="19"/>
      <c r="Y35" s="15"/>
      <c r="Z35" s="16"/>
    </row>
    <row r="36" spans="1:26" ht="16">
      <c r="A36" s="26">
        <v>39417</v>
      </c>
      <c r="B36" s="25">
        <v>55.4</v>
      </c>
      <c r="C36" s="7">
        <f t="shared" si="0"/>
        <v>2.1999999999999957</v>
      </c>
      <c r="V36" s="24"/>
      <c r="W36" s="25"/>
      <c r="X36" s="19"/>
      <c r="Y36" s="15"/>
      <c r="Z36" s="16"/>
    </row>
    <row r="37" spans="1:26" ht="16">
      <c r="A37" s="26">
        <v>39448</v>
      </c>
      <c r="B37" s="25">
        <v>55.3</v>
      </c>
      <c r="C37" s="7">
        <f t="shared" si="0"/>
        <v>-0.10000000000000142</v>
      </c>
      <c r="V37" s="24"/>
      <c r="W37" s="25"/>
      <c r="X37" s="19"/>
      <c r="Y37" s="15"/>
      <c r="Z37" s="16"/>
    </row>
    <row r="38" spans="1:26" ht="16">
      <c r="A38" s="26">
        <v>39479</v>
      </c>
      <c r="B38" s="25">
        <v>53</v>
      </c>
      <c r="C38" s="7">
        <f t="shared" si="0"/>
        <v>-2.2999999999999972</v>
      </c>
      <c r="V38" s="24"/>
      <c r="W38" s="25"/>
      <c r="X38" s="19"/>
      <c r="Y38" s="15"/>
      <c r="Z38" s="16"/>
    </row>
    <row r="39" spans="1:26" ht="16">
      <c r="A39" s="26">
        <v>39508</v>
      </c>
      <c r="B39" s="25">
        <v>53.4</v>
      </c>
      <c r="C39" s="7">
        <f t="shared" si="0"/>
        <v>0.39999999999999858</v>
      </c>
      <c r="V39" s="24"/>
      <c r="W39" s="25"/>
      <c r="X39" s="19"/>
      <c r="Y39" s="15"/>
      <c r="Z39" s="16"/>
    </row>
    <row r="40" spans="1:26" ht="16">
      <c r="A40" s="26">
        <v>39539</v>
      </c>
      <c r="B40" s="25">
        <v>58.4</v>
      </c>
      <c r="C40" s="7">
        <f t="shared" si="0"/>
        <v>5</v>
      </c>
      <c r="V40" s="24"/>
      <c r="W40" s="25"/>
      <c r="X40" s="19"/>
      <c r="Y40" s="15"/>
      <c r="Z40" s="16"/>
    </row>
    <row r="41" spans="1:26" ht="16">
      <c r="A41" s="26">
        <v>39569</v>
      </c>
      <c r="B41" s="25">
        <v>59.2</v>
      </c>
      <c r="C41" s="7">
        <f t="shared" si="0"/>
        <v>0.80000000000000426</v>
      </c>
      <c r="V41" s="24"/>
      <c r="W41" s="25"/>
      <c r="X41" s="19"/>
      <c r="Y41" s="15"/>
      <c r="Z41" s="16"/>
    </row>
    <row r="42" spans="1:26" ht="16">
      <c r="A42" s="26">
        <v>39600</v>
      </c>
      <c r="B42" s="25">
        <v>53.3</v>
      </c>
      <c r="C42" s="7">
        <f t="shared" si="0"/>
        <v>-5.9000000000000057</v>
      </c>
      <c r="V42" s="24"/>
      <c r="W42" s="25"/>
      <c r="X42" s="19"/>
      <c r="Y42" s="15"/>
      <c r="Z42" s="16"/>
    </row>
    <row r="43" spans="1:26" ht="16">
      <c r="A43" s="26">
        <v>39630</v>
      </c>
      <c r="B43" s="25">
        <v>52</v>
      </c>
      <c r="C43" s="7">
        <f t="shared" si="0"/>
        <v>-1.2999999999999972</v>
      </c>
      <c r="V43" s="24"/>
      <c r="W43" s="25"/>
      <c r="X43" s="19"/>
      <c r="Y43" s="15"/>
      <c r="Z43" s="16"/>
    </row>
    <row r="44" spans="1:26" ht="16">
      <c r="A44" s="26">
        <v>39661</v>
      </c>
      <c r="B44" s="25">
        <v>48.4</v>
      </c>
      <c r="C44" s="7">
        <f t="shared" si="0"/>
        <v>-3.6000000000000014</v>
      </c>
      <c r="V44" s="24"/>
      <c r="W44" s="25"/>
      <c r="X44" s="19"/>
      <c r="Y44" s="15"/>
      <c r="Z44" s="16"/>
    </row>
    <row r="45" spans="1:26" ht="16">
      <c r="A45" s="26">
        <v>39692</v>
      </c>
      <c r="B45" s="25">
        <v>48.4</v>
      </c>
      <c r="C45" s="7">
        <f t="shared" si="0"/>
        <v>0</v>
      </c>
      <c r="V45" s="24"/>
      <c r="W45" s="25"/>
      <c r="X45" s="19"/>
      <c r="Y45" s="15"/>
      <c r="Z45" s="16"/>
    </row>
    <row r="46" spans="1:26" ht="16">
      <c r="A46" s="26">
        <v>39722</v>
      </c>
      <c r="B46" s="25">
        <v>51.2</v>
      </c>
      <c r="C46" s="7">
        <f t="shared" si="0"/>
        <v>2.8000000000000043</v>
      </c>
      <c r="V46" s="24"/>
      <c r="W46" s="25"/>
      <c r="X46" s="19"/>
      <c r="Y46" s="15"/>
      <c r="Z46" s="16"/>
    </row>
    <row r="47" spans="1:26" ht="16">
      <c r="A47" s="26">
        <v>39753</v>
      </c>
      <c r="B47" s="25">
        <v>44.6</v>
      </c>
      <c r="C47" s="7">
        <f t="shared" si="0"/>
        <v>-6.6000000000000014</v>
      </c>
      <c r="V47" s="24"/>
      <c r="W47" s="25"/>
      <c r="X47" s="19"/>
      <c r="Y47" s="15"/>
      <c r="Z47" s="16"/>
    </row>
    <row r="48" spans="1:26" ht="16">
      <c r="A48" s="26">
        <v>39783</v>
      </c>
      <c r="B48" s="25">
        <v>38.799999999999997</v>
      </c>
      <c r="C48" s="7">
        <f t="shared" si="0"/>
        <v>-5.8000000000000043</v>
      </c>
      <c r="V48" s="24"/>
      <c r="W48" s="25"/>
      <c r="X48" s="19"/>
      <c r="Y48" s="15"/>
      <c r="Z48" s="16"/>
    </row>
    <row r="49" spans="1:26" ht="16">
      <c r="A49" s="26">
        <v>39814</v>
      </c>
      <c r="B49" s="25">
        <v>41.2</v>
      </c>
      <c r="C49" s="7">
        <f t="shared" si="0"/>
        <v>2.4000000000000057</v>
      </c>
      <c r="V49" s="24"/>
      <c r="W49" s="25"/>
      <c r="X49" s="19"/>
      <c r="Y49" s="15"/>
      <c r="Z49" s="16"/>
    </row>
    <row r="50" spans="1:26" ht="16">
      <c r="A50" s="26">
        <v>39845</v>
      </c>
      <c r="B50" s="25">
        <v>45.3</v>
      </c>
      <c r="C50" s="7">
        <f t="shared" si="0"/>
        <v>4.0999999999999943</v>
      </c>
      <c r="V50" s="24"/>
      <c r="W50" s="25"/>
      <c r="X50" s="19"/>
      <c r="Y50" s="15"/>
      <c r="Z50" s="16"/>
    </row>
    <row r="51" spans="1:26" ht="16">
      <c r="A51" s="26">
        <v>39873</v>
      </c>
      <c r="B51" s="25">
        <v>49</v>
      </c>
      <c r="C51" s="7">
        <f t="shared" si="0"/>
        <v>3.7000000000000028</v>
      </c>
      <c r="V51" s="24"/>
      <c r="W51" s="25"/>
      <c r="X51" s="19"/>
      <c r="Y51" s="15"/>
      <c r="Z51" s="16"/>
    </row>
    <row r="52" spans="1:26" ht="16">
      <c r="A52" s="26">
        <v>39904</v>
      </c>
      <c r="B52" s="25">
        <v>52.4</v>
      </c>
      <c r="C52" s="7">
        <f t="shared" si="0"/>
        <v>3.3999999999999986</v>
      </c>
      <c r="V52" s="24"/>
      <c r="W52" s="25"/>
      <c r="X52" s="19"/>
      <c r="Y52" s="15"/>
      <c r="Z52" s="16"/>
    </row>
    <row r="53" spans="1:26" ht="16">
      <c r="A53" s="26">
        <v>39934</v>
      </c>
      <c r="B53" s="25">
        <v>53.5</v>
      </c>
      <c r="C53" s="7">
        <f t="shared" si="0"/>
        <v>1.1000000000000014</v>
      </c>
      <c r="V53" s="24"/>
      <c r="W53" s="25"/>
      <c r="X53" s="19"/>
      <c r="Y53" s="15"/>
      <c r="Z53" s="16"/>
    </row>
    <row r="54" spans="1:26" ht="16">
      <c r="A54" s="26">
        <v>39965</v>
      </c>
      <c r="B54" s="25">
        <v>53.1</v>
      </c>
      <c r="C54" s="7">
        <f t="shared" si="0"/>
        <v>-0.39999999999999858</v>
      </c>
      <c r="V54" s="24"/>
      <c r="W54" s="25"/>
      <c r="X54" s="19"/>
      <c r="Y54" s="15"/>
      <c r="Z54" s="16"/>
    </row>
    <row r="55" spans="1:26" ht="16">
      <c r="A55" s="26">
        <v>39995</v>
      </c>
      <c r="B55" s="25">
        <v>53.2</v>
      </c>
      <c r="C55" s="7">
        <f t="shared" si="0"/>
        <v>0.10000000000000142</v>
      </c>
      <c r="V55" s="24"/>
      <c r="W55" s="25"/>
      <c r="X55" s="19"/>
      <c r="Y55" s="15"/>
      <c r="Z55" s="16"/>
    </row>
    <row r="56" spans="1:26" ht="16">
      <c r="A56" s="26">
        <v>40026</v>
      </c>
      <c r="B56" s="25">
        <v>53.3</v>
      </c>
      <c r="C56" s="7">
        <f t="shared" si="0"/>
        <v>9.9999999999994316E-2</v>
      </c>
      <c r="V56" s="24"/>
      <c r="W56" s="25"/>
      <c r="X56" s="19"/>
      <c r="Y56" s="15"/>
      <c r="Z56" s="16"/>
    </row>
    <row r="57" spans="1:26" ht="16">
      <c r="A57" s="26">
        <v>40057</v>
      </c>
      <c r="B57" s="25">
        <v>54</v>
      </c>
      <c r="C57" s="7">
        <f t="shared" si="0"/>
        <v>0.70000000000000284</v>
      </c>
      <c r="V57" s="24"/>
      <c r="W57" s="25"/>
      <c r="X57" s="19"/>
      <c r="Y57" s="15"/>
      <c r="Z57" s="16"/>
    </row>
    <row r="58" spans="1:26" ht="16">
      <c r="A58" s="26">
        <v>40087</v>
      </c>
      <c r="B58" s="25">
        <v>54.3</v>
      </c>
      <c r="C58" s="7">
        <f t="shared" si="0"/>
        <v>0.29999999999999716</v>
      </c>
      <c r="V58" s="24"/>
      <c r="W58" s="25"/>
      <c r="X58" s="19"/>
      <c r="Y58" s="15"/>
      <c r="Z58" s="16"/>
    </row>
    <row r="59" spans="1:26" ht="16">
      <c r="A59" s="26">
        <v>40118</v>
      </c>
      <c r="B59" s="25">
        <v>55.2</v>
      </c>
      <c r="C59" s="7">
        <f t="shared" si="0"/>
        <v>0.90000000000000568</v>
      </c>
      <c r="V59" s="24"/>
      <c r="W59" s="25"/>
      <c r="X59" s="19"/>
      <c r="Y59" s="15"/>
      <c r="Z59" s="16"/>
    </row>
    <row r="60" spans="1:26" ht="16">
      <c r="A60" s="26">
        <v>40148</v>
      </c>
      <c r="B60" s="25">
        <v>55.2</v>
      </c>
      <c r="C60" s="7">
        <f t="shared" si="0"/>
        <v>0</v>
      </c>
      <c r="V60" s="24"/>
      <c r="W60" s="25"/>
      <c r="X60" s="19"/>
      <c r="Y60" s="15"/>
      <c r="Z60" s="16"/>
    </row>
    <row r="61" spans="1:26" ht="16">
      <c r="A61" s="26">
        <v>40179</v>
      </c>
      <c r="B61" s="25">
        <v>56.6</v>
      </c>
      <c r="C61" s="7">
        <f t="shared" si="0"/>
        <v>1.3999999999999986</v>
      </c>
      <c r="V61" s="24"/>
      <c r="W61" s="25"/>
      <c r="X61" s="19"/>
      <c r="Y61" s="15"/>
      <c r="Z61" s="16"/>
    </row>
    <row r="62" spans="1:26" ht="16">
      <c r="A62" s="26">
        <v>40210</v>
      </c>
      <c r="B62" s="25">
        <v>55.8</v>
      </c>
      <c r="C62" s="7">
        <f t="shared" si="0"/>
        <v>-0.80000000000000426</v>
      </c>
      <c r="V62" s="24"/>
      <c r="W62" s="25"/>
      <c r="X62" s="19"/>
      <c r="Y62" s="15"/>
      <c r="Z62" s="16"/>
    </row>
    <row r="63" spans="1:26" ht="16">
      <c r="A63" s="26">
        <v>40238</v>
      </c>
      <c r="B63" s="25">
        <v>52</v>
      </c>
      <c r="C63" s="7">
        <f t="shared" si="0"/>
        <v>-3.7999999999999972</v>
      </c>
      <c r="V63" s="24"/>
      <c r="W63" s="25"/>
      <c r="X63" s="19"/>
      <c r="Y63" s="15"/>
      <c r="Z63" s="16"/>
    </row>
    <row r="64" spans="1:26" ht="16">
      <c r="A64" s="26">
        <v>40269</v>
      </c>
      <c r="B64" s="25">
        <v>55.1</v>
      </c>
      <c r="C64" s="7">
        <f t="shared" si="0"/>
        <v>3.1000000000000014</v>
      </c>
      <c r="V64" s="24"/>
      <c r="W64" s="25"/>
      <c r="X64" s="19"/>
      <c r="Y64" s="15"/>
      <c r="Z64" s="16"/>
    </row>
    <row r="65" spans="1:26" ht="16">
      <c r="A65" s="26">
        <v>40299</v>
      </c>
      <c r="B65" s="25">
        <v>55.7</v>
      </c>
      <c r="C65" s="7">
        <f t="shared" si="0"/>
        <v>0.60000000000000142</v>
      </c>
      <c r="V65" s="24"/>
      <c r="W65" s="25"/>
      <c r="X65" s="19"/>
      <c r="Y65" s="15"/>
      <c r="Z65" s="16"/>
    </row>
    <row r="66" spans="1:26" ht="16">
      <c r="A66" s="26">
        <v>40330</v>
      </c>
      <c r="B66" s="25">
        <v>53.9</v>
      </c>
      <c r="C66" s="7">
        <f t="shared" ref="C66:C85" si="1">(B66-B65)</f>
        <v>-1.8000000000000043</v>
      </c>
      <c r="V66" s="24"/>
      <c r="W66" s="25"/>
      <c r="X66" s="19"/>
      <c r="Y66" s="15"/>
      <c r="Z66" s="16"/>
    </row>
    <row r="67" spans="1:26" ht="16">
      <c r="A67" s="26">
        <v>40360</v>
      </c>
      <c r="B67" s="25">
        <v>52.1</v>
      </c>
      <c r="C67" s="7">
        <f t="shared" si="1"/>
        <v>-1.7999999999999972</v>
      </c>
      <c r="V67" s="24"/>
      <c r="W67" s="25"/>
      <c r="X67" s="19"/>
      <c r="Y67" s="15"/>
      <c r="Z67" s="16"/>
    </row>
    <row r="68" spans="1:26" ht="16">
      <c r="A68" s="26">
        <v>40391</v>
      </c>
      <c r="B68" s="25">
        <v>51.2</v>
      </c>
      <c r="C68" s="7">
        <f t="shared" si="1"/>
        <v>-0.89999999999999858</v>
      </c>
      <c r="V68" s="24"/>
      <c r="W68" s="25"/>
      <c r="X68" s="19"/>
      <c r="Y68" s="15"/>
      <c r="Z68" s="16"/>
    </row>
    <row r="69" spans="1:26" ht="16">
      <c r="A69" s="26">
        <v>40422</v>
      </c>
      <c r="B69" s="25">
        <v>51.7</v>
      </c>
      <c r="C69" s="7">
        <f t="shared" si="1"/>
        <v>0.5</v>
      </c>
      <c r="V69" s="24"/>
      <c r="W69" s="25"/>
      <c r="X69" s="19"/>
      <c r="Y69" s="15"/>
      <c r="Z69" s="16"/>
    </row>
    <row r="70" spans="1:26" ht="16">
      <c r="A70" s="26">
        <v>40452</v>
      </c>
      <c r="B70" s="25">
        <v>53.8</v>
      </c>
      <c r="C70" s="7">
        <f t="shared" si="1"/>
        <v>2.0999999999999943</v>
      </c>
      <c r="V70" s="24"/>
      <c r="W70" s="25"/>
      <c r="X70" s="19"/>
      <c r="Y70" s="15"/>
      <c r="Z70" s="16"/>
    </row>
    <row r="71" spans="1:26" ht="16">
      <c r="A71" s="26">
        <v>40483</v>
      </c>
      <c r="B71" s="25">
        <v>54.7</v>
      </c>
      <c r="C71" s="7">
        <f t="shared" si="1"/>
        <v>0.90000000000000568</v>
      </c>
      <c r="V71" s="24"/>
      <c r="W71" s="25"/>
      <c r="X71" s="19"/>
      <c r="Y71" s="15"/>
      <c r="Z71" s="16"/>
    </row>
    <row r="72" spans="1:26" ht="16">
      <c r="A72" s="26">
        <v>40513</v>
      </c>
      <c r="B72" s="25">
        <v>55.2</v>
      </c>
      <c r="C72" s="7">
        <f t="shared" si="1"/>
        <v>0.5</v>
      </c>
      <c r="V72" s="24"/>
      <c r="W72" s="25"/>
      <c r="X72" s="19"/>
      <c r="Y72" s="15"/>
      <c r="Z72" s="16"/>
    </row>
    <row r="73" spans="1:26" ht="16">
      <c r="A73" s="26">
        <v>40544</v>
      </c>
      <c r="B73" s="25">
        <v>53.9</v>
      </c>
      <c r="C73" s="7">
        <f t="shared" si="1"/>
        <v>-1.3000000000000043</v>
      </c>
      <c r="V73" s="24"/>
      <c r="W73" s="25"/>
      <c r="X73" s="19"/>
      <c r="Y73" s="15"/>
      <c r="Z73" s="16"/>
    </row>
    <row r="74" spans="1:26" ht="16">
      <c r="A74" s="26">
        <v>40575</v>
      </c>
      <c r="B74" s="25">
        <v>52.9</v>
      </c>
      <c r="C74" s="7">
        <f t="shared" si="1"/>
        <v>-1</v>
      </c>
      <c r="V74" s="24"/>
      <c r="W74" s="25"/>
      <c r="X74" s="19"/>
      <c r="Y74" s="15"/>
      <c r="Z74" s="16"/>
    </row>
    <row r="75" spans="1:26" ht="16">
      <c r="A75" s="26">
        <v>40603</v>
      </c>
      <c r="B75" s="25">
        <v>52.2</v>
      </c>
      <c r="C75" s="7">
        <f t="shared" si="1"/>
        <v>-0.69999999999999574</v>
      </c>
      <c r="V75" s="24"/>
      <c r="W75" s="25"/>
      <c r="X75" s="19"/>
      <c r="Y75" s="15"/>
      <c r="Z75" s="16"/>
    </row>
    <row r="76" spans="1:26" ht="16">
      <c r="A76" s="26">
        <v>40634</v>
      </c>
      <c r="B76" s="25">
        <v>53.4</v>
      </c>
      <c r="C76" s="7">
        <f t="shared" si="1"/>
        <v>1.1999999999999957</v>
      </c>
      <c r="V76" s="24"/>
      <c r="W76" s="25"/>
      <c r="X76" s="19"/>
      <c r="Y76" s="15"/>
      <c r="Z76" s="16"/>
    </row>
    <row r="77" spans="1:26" ht="16">
      <c r="A77" s="26">
        <v>40664</v>
      </c>
      <c r="B77" s="25">
        <v>52.9</v>
      </c>
      <c r="C77" s="7">
        <f t="shared" si="1"/>
        <v>-0.5</v>
      </c>
      <c r="V77" s="24"/>
      <c r="W77" s="25"/>
      <c r="X77" s="19"/>
      <c r="Y77" s="15"/>
      <c r="Z77" s="16"/>
    </row>
    <row r="78" spans="1:26" ht="16">
      <c r="A78" s="26">
        <v>40695</v>
      </c>
      <c r="B78" s="25">
        <v>52</v>
      </c>
      <c r="C78" s="7">
        <f t="shared" si="1"/>
        <v>-0.89999999999999858</v>
      </c>
      <c r="V78" s="24"/>
      <c r="W78" s="25"/>
      <c r="X78" s="19"/>
      <c r="Y78" s="15"/>
      <c r="Z78" s="16"/>
    </row>
    <row r="79" spans="1:26" ht="16">
      <c r="A79" s="26">
        <v>40725</v>
      </c>
      <c r="B79" s="25">
        <v>50.9</v>
      </c>
      <c r="C79" s="7">
        <f t="shared" si="1"/>
        <v>-1.1000000000000014</v>
      </c>
      <c r="V79" s="24"/>
      <c r="W79" s="25"/>
      <c r="X79" s="19"/>
      <c r="Y79" s="15"/>
      <c r="Z79" s="16"/>
    </row>
    <row r="80" spans="1:26" ht="16">
      <c r="A80" s="26">
        <v>40756</v>
      </c>
      <c r="B80" s="25">
        <v>50.7</v>
      </c>
      <c r="C80" s="7">
        <f t="shared" si="1"/>
        <v>-0.19999999999999574</v>
      </c>
      <c r="V80" s="24"/>
      <c r="W80" s="25"/>
      <c r="X80" s="19"/>
      <c r="Y80" s="15"/>
      <c r="Z80" s="16"/>
    </row>
    <row r="81" spans="1:26" ht="16">
      <c r="A81" s="26">
        <v>40787</v>
      </c>
      <c r="B81" s="25">
        <v>50.9</v>
      </c>
      <c r="C81" s="7">
        <f t="shared" si="1"/>
        <v>0.19999999999999574</v>
      </c>
      <c r="V81" s="24"/>
      <c r="W81" s="25"/>
      <c r="X81" s="19"/>
      <c r="Y81" s="15"/>
      <c r="Z81" s="16"/>
    </row>
    <row r="82" spans="1:26" ht="16">
      <c r="A82" s="26">
        <v>40817</v>
      </c>
      <c r="B82" s="25">
        <v>51.2</v>
      </c>
      <c r="C82" s="7">
        <f t="shared" si="1"/>
        <v>0.30000000000000426</v>
      </c>
      <c r="V82" s="24"/>
      <c r="W82" s="25"/>
      <c r="X82" s="19"/>
      <c r="Y82" s="15"/>
      <c r="Z82" s="16"/>
    </row>
    <row r="83" spans="1:26" ht="16">
      <c r="A83" s="26">
        <v>40848</v>
      </c>
      <c r="B83" s="25">
        <v>50.4</v>
      </c>
      <c r="C83" s="7">
        <f t="shared" si="1"/>
        <v>-0.80000000000000426</v>
      </c>
      <c r="V83" s="24"/>
      <c r="W83" s="25"/>
      <c r="X83" s="19"/>
      <c r="Y83" s="15"/>
      <c r="Z83" s="16"/>
    </row>
    <row r="84" spans="1:26" ht="16">
      <c r="A84" s="26">
        <v>40878</v>
      </c>
      <c r="B84" s="25">
        <v>49</v>
      </c>
      <c r="C84" s="7">
        <f t="shared" si="1"/>
        <v>-1.3999999999999986</v>
      </c>
      <c r="V84" s="24"/>
      <c r="W84" s="25"/>
      <c r="X84" s="19"/>
      <c r="Y84" s="15"/>
      <c r="Z84" s="16"/>
    </row>
    <row r="85" spans="1:26" ht="16">
      <c r="A85" s="26">
        <v>40909</v>
      </c>
      <c r="B85" s="25">
        <v>50.3</v>
      </c>
      <c r="C85" s="7">
        <f t="shared" si="1"/>
        <v>1.2999999999999972</v>
      </c>
      <c r="V85" s="24"/>
      <c r="W85" s="25"/>
      <c r="X85" s="19"/>
      <c r="Y85" s="15"/>
      <c r="Z85" s="16"/>
    </row>
    <row r="86" spans="1:26" ht="16">
      <c r="A86" s="26">
        <v>40940</v>
      </c>
      <c r="B86" s="25">
        <v>50.5</v>
      </c>
      <c r="C86" s="7">
        <f t="shared" ref="C86:C99" si="2">(B86-B85)</f>
        <v>0.20000000000000284</v>
      </c>
      <c r="V86" s="24"/>
      <c r="W86" s="25"/>
      <c r="X86" s="19"/>
      <c r="Y86" s="15"/>
      <c r="Z86" s="16"/>
    </row>
    <row r="87" spans="1:26" ht="16">
      <c r="A87" s="26">
        <v>40969</v>
      </c>
      <c r="B87" s="25">
        <v>51</v>
      </c>
      <c r="C87" s="7">
        <f t="shared" si="2"/>
        <v>0.5</v>
      </c>
      <c r="V87" s="24"/>
      <c r="W87" s="25"/>
      <c r="X87" s="19"/>
      <c r="Y87" s="15"/>
      <c r="Z87" s="16"/>
    </row>
    <row r="88" spans="1:26" ht="16">
      <c r="A88" s="26">
        <v>41000</v>
      </c>
      <c r="B88" s="25">
        <v>53.1</v>
      </c>
      <c r="C88" s="7">
        <f t="shared" si="2"/>
        <v>2.1000000000000014</v>
      </c>
      <c r="V88" s="24"/>
      <c r="W88" s="25"/>
      <c r="X88" s="19"/>
      <c r="Y88" s="15"/>
      <c r="Z88" s="16"/>
    </row>
    <row r="89" spans="1:26" ht="16">
      <c r="A89" s="26">
        <v>41030</v>
      </c>
      <c r="B89" s="25">
        <v>53.3</v>
      </c>
      <c r="C89" s="7">
        <f t="shared" si="2"/>
        <v>0.19999999999999574</v>
      </c>
      <c r="V89" s="24"/>
      <c r="W89" s="25"/>
      <c r="X89" s="19"/>
      <c r="Y89" s="15"/>
      <c r="Z89" s="16"/>
    </row>
    <row r="90" spans="1:26" ht="16">
      <c r="A90" s="26">
        <v>41061</v>
      </c>
      <c r="B90" s="25">
        <v>50.4</v>
      </c>
      <c r="C90" s="7">
        <f t="shared" si="2"/>
        <v>-2.8999999999999986</v>
      </c>
      <c r="V90" s="24"/>
      <c r="W90" s="25"/>
      <c r="X90" s="19"/>
      <c r="Y90" s="15"/>
      <c r="Z90" s="16"/>
    </row>
    <row r="91" spans="1:26" ht="16">
      <c r="A91" s="26">
        <v>41091</v>
      </c>
      <c r="B91" s="25">
        <v>50.2</v>
      </c>
      <c r="C91" s="7">
        <f t="shared" si="2"/>
        <v>-0.19999999999999574</v>
      </c>
      <c r="V91" s="24"/>
      <c r="W91" s="25"/>
      <c r="X91" s="19"/>
      <c r="Y91" s="15"/>
      <c r="Z91" s="16"/>
    </row>
    <row r="92" spans="1:26" ht="16">
      <c r="A92" s="26">
        <v>41122</v>
      </c>
      <c r="B92" s="25">
        <v>50.1</v>
      </c>
      <c r="C92" s="7">
        <f t="shared" si="2"/>
        <v>-0.10000000000000142</v>
      </c>
      <c r="V92" s="24"/>
      <c r="W92" s="25"/>
      <c r="X92" s="19"/>
      <c r="Y92" s="15"/>
      <c r="Z92" s="16"/>
    </row>
    <row r="93" spans="1:26" ht="16">
      <c r="A93" s="26">
        <v>41153</v>
      </c>
      <c r="B93" s="25">
        <v>49.2</v>
      </c>
      <c r="C93" s="7">
        <f t="shared" si="2"/>
        <v>-0.89999999999999858</v>
      </c>
      <c r="V93" s="24"/>
      <c r="W93" s="25"/>
      <c r="X93" s="19"/>
      <c r="Y93" s="15"/>
      <c r="Z93" s="16"/>
    </row>
    <row r="94" spans="1:26" ht="16">
      <c r="A94" s="26">
        <v>41183</v>
      </c>
      <c r="B94" s="25">
        <v>49.8</v>
      </c>
      <c r="C94" s="7">
        <f t="shared" si="2"/>
        <v>0.59999999999999432</v>
      </c>
      <c r="V94" s="24"/>
      <c r="W94" s="25"/>
      <c r="X94" s="19"/>
      <c r="Y94" s="15"/>
      <c r="Z94" s="16"/>
    </row>
    <row r="95" spans="1:26" ht="16">
      <c r="A95" s="26">
        <v>41214</v>
      </c>
      <c r="B95" s="25">
        <v>50.2</v>
      </c>
      <c r="C95" s="7">
        <f t="shared" si="2"/>
        <v>0.40000000000000568</v>
      </c>
      <c r="V95" s="24"/>
      <c r="W95" s="25"/>
      <c r="X95" s="19"/>
      <c r="Y95" s="15"/>
      <c r="Z95" s="16"/>
    </row>
    <row r="96" spans="1:26" ht="16">
      <c r="A96" s="26">
        <v>41244</v>
      </c>
      <c r="B96" s="25">
        <v>50.6</v>
      </c>
      <c r="C96" s="7">
        <f t="shared" si="2"/>
        <v>0.39999999999999858</v>
      </c>
      <c r="V96" s="24"/>
      <c r="W96" s="25"/>
      <c r="X96" s="19"/>
      <c r="Y96" s="15"/>
      <c r="Z96" s="16"/>
    </row>
    <row r="97" spans="1:26" ht="16">
      <c r="A97" s="26">
        <v>41275</v>
      </c>
      <c r="B97" s="25">
        <v>50.6</v>
      </c>
      <c r="C97" s="7">
        <f t="shared" si="2"/>
        <v>0</v>
      </c>
      <c r="V97" s="24"/>
      <c r="W97" s="25"/>
      <c r="X97" s="19"/>
      <c r="Y97" s="15"/>
      <c r="Z97" s="16"/>
    </row>
    <row r="98" spans="1:26" ht="16">
      <c r="A98" s="26">
        <v>41306</v>
      </c>
      <c r="B98" s="25">
        <v>50.4</v>
      </c>
      <c r="C98" s="7">
        <f t="shared" si="2"/>
        <v>-0.20000000000000284</v>
      </c>
      <c r="V98" s="24"/>
      <c r="W98" s="25"/>
      <c r="X98" s="19"/>
      <c r="Y98" s="15"/>
      <c r="Z98" s="16"/>
    </row>
    <row r="99" spans="1:26" ht="16">
      <c r="A99" s="26">
        <v>41334</v>
      </c>
      <c r="B99" s="25">
        <v>50.1</v>
      </c>
      <c r="C99" s="7">
        <f t="shared" si="2"/>
        <v>-0.29999999999999716</v>
      </c>
      <c r="V99" s="24"/>
      <c r="W99" s="25"/>
      <c r="X99" s="19"/>
      <c r="Y99" s="15"/>
      <c r="Z99" s="16"/>
    </row>
    <row r="100" spans="1:26" ht="16">
      <c r="A100" s="26">
        <v>41365</v>
      </c>
      <c r="B100" s="25">
        <v>50.9</v>
      </c>
      <c r="V100" s="24"/>
      <c r="W100" s="25"/>
      <c r="X100" s="19"/>
      <c r="Y100" s="15"/>
      <c r="Z100" s="16"/>
    </row>
    <row r="101" spans="1:26" ht="16">
      <c r="A101" s="26">
        <v>41395</v>
      </c>
      <c r="B101" s="25">
        <v>50.6</v>
      </c>
      <c r="V101" s="24"/>
      <c r="W101" s="25"/>
      <c r="X101" s="19"/>
      <c r="Y101" s="15"/>
      <c r="Z101" s="16"/>
    </row>
    <row r="102" spans="1:26" ht="16">
      <c r="A102" s="26">
        <v>41426</v>
      </c>
      <c r="B102" s="25">
        <v>50.8</v>
      </c>
      <c r="V102" s="24"/>
      <c r="W102" s="25"/>
      <c r="X102" s="19"/>
      <c r="Y102" s="15"/>
      <c r="Z102" s="16"/>
    </row>
    <row r="103" spans="1:26" ht="16">
      <c r="A103" s="26">
        <v>41456</v>
      </c>
      <c r="B103" s="25">
        <v>50.1</v>
      </c>
      <c r="V103" s="24"/>
      <c r="W103" s="25"/>
      <c r="X103" s="19"/>
      <c r="Y103" s="15"/>
      <c r="Z103" s="16"/>
    </row>
    <row r="104" spans="1:26" ht="16">
      <c r="A104" s="26">
        <v>41487</v>
      </c>
      <c r="B104" s="25">
        <v>50.3</v>
      </c>
      <c r="V104" s="24"/>
      <c r="W104" s="25"/>
      <c r="X104" s="19"/>
      <c r="Y104" s="15"/>
      <c r="Z104" s="16"/>
    </row>
    <row r="105" spans="1:26" ht="16">
      <c r="A105" s="26">
        <v>41518</v>
      </c>
      <c r="B105" s="25">
        <v>51</v>
      </c>
      <c r="V105" s="24"/>
      <c r="W105" s="25"/>
      <c r="X105" s="19"/>
      <c r="Y105" s="15"/>
      <c r="Z105" s="16"/>
    </row>
    <row r="106" spans="1:26" ht="16">
      <c r="A106" s="26">
        <v>41548</v>
      </c>
      <c r="B106" s="25">
        <v>51.1</v>
      </c>
      <c r="V106" s="24"/>
      <c r="W106" s="25"/>
      <c r="X106" s="19"/>
      <c r="Y106" s="15"/>
      <c r="Z106" s="16"/>
    </row>
    <row r="107" spans="1:26" ht="16">
      <c r="A107" s="26">
        <v>41579</v>
      </c>
      <c r="B107" s="25">
        <v>51.4</v>
      </c>
      <c r="V107" s="24"/>
      <c r="W107" s="25"/>
      <c r="X107" s="19"/>
      <c r="Y107" s="15"/>
      <c r="Z107" s="16"/>
    </row>
    <row r="108" spans="1:26" ht="16">
      <c r="A108" s="26">
        <v>41609</v>
      </c>
      <c r="B108" s="25">
        <v>51.4</v>
      </c>
      <c r="V108" s="24"/>
      <c r="W108" s="25"/>
      <c r="X108" s="19"/>
      <c r="Y108" s="15"/>
      <c r="Z108" s="16"/>
    </row>
    <row r="109" spans="1:26" ht="16">
      <c r="A109" s="26">
        <v>41640</v>
      </c>
      <c r="B109" s="25">
        <v>51</v>
      </c>
      <c r="V109" s="24"/>
      <c r="W109" s="25"/>
      <c r="X109" s="19"/>
      <c r="Y109" s="15"/>
      <c r="Z109" s="16"/>
    </row>
    <row r="110" spans="1:26" ht="16">
      <c r="A110" s="26">
        <v>41671</v>
      </c>
      <c r="B110" s="25">
        <v>50.5</v>
      </c>
      <c r="V110" s="24"/>
      <c r="W110" s="25"/>
      <c r="X110" s="19"/>
      <c r="Y110" s="15"/>
      <c r="Z110" s="16"/>
    </row>
    <row r="111" spans="1:26" ht="16">
      <c r="A111" s="26">
        <v>41699</v>
      </c>
      <c r="B111" s="25">
        <v>50.2</v>
      </c>
      <c r="V111" s="24"/>
      <c r="W111" s="25"/>
      <c r="X111" s="19"/>
      <c r="Y111" s="15"/>
      <c r="Z111" s="16"/>
    </row>
    <row r="112" spans="1:26" ht="16">
      <c r="A112" s="26">
        <v>41730</v>
      </c>
      <c r="B112" s="25">
        <v>50.3</v>
      </c>
      <c r="V112" s="24"/>
      <c r="W112" s="25"/>
      <c r="X112" s="19"/>
      <c r="Y112" s="15"/>
      <c r="Z112" s="16"/>
    </row>
    <row r="113" spans="1:26" ht="16">
      <c r="A113" s="26">
        <v>41760</v>
      </c>
      <c r="B113" s="25">
        <v>50.4</v>
      </c>
      <c r="V113" s="24"/>
      <c r="W113" s="25"/>
      <c r="X113" s="19"/>
      <c r="Y113" s="15"/>
      <c r="Z113" s="16"/>
    </row>
    <row r="114" spans="1:26" ht="16">
      <c r="A114" s="26">
        <v>41791</v>
      </c>
      <c r="B114" s="25">
        <v>50.8</v>
      </c>
      <c r="V114" s="24"/>
      <c r="W114" s="25"/>
      <c r="X114" s="19"/>
      <c r="Y114" s="15"/>
      <c r="Z114" s="16"/>
    </row>
    <row r="115" spans="1:26" ht="16">
      <c r="A115" s="26">
        <v>41821</v>
      </c>
      <c r="B115" s="25">
        <v>51</v>
      </c>
      <c r="V115" s="24"/>
      <c r="W115" s="25"/>
      <c r="X115" s="19"/>
      <c r="Y115" s="15"/>
      <c r="Z115" s="16"/>
    </row>
    <row r="116" spans="1:26" ht="16">
      <c r="A116" s="26">
        <v>41852</v>
      </c>
      <c r="B116" s="25">
        <v>51.7</v>
      </c>
      <c r="V116" s="24"/>
      <c r="W116" s="25"/>
      <c r="X116" s="19"/>
      <c r="Y116" s="15"/>
      <c r="Z116" s="16"/>
    </row>
    <row r="117" spans="1:26" ht="16">
      <c r="A117" s="26">
        <v>41883</v>
      </c>
      <c r="B117" s="25">
        <v>51.1</v>
      </c>
      <c r="V117" s="24"/>
      <c r="W117" s="25"/>
      <c r="X117" s="19"/>
      <c r="Y117" s="15"/>
      <c r="Z117" s="16"/>
    </row>
    <row r="118" spans="1:26" ht="16">
      <c r="A118" s="26">
        <v>41913</v>
      </c>
      <c r="B118" s="25">
        <v>51.1</v>
      </c>
      <c r="V118" s="24"/>
      <c r="W118" s="25"/>
      <c r="X118" s="19"/>
      <c r="Y118" s="15"/>
      <c r="Z118" s="16"/>
    </row>
    <row r="119" spans="1:26" ht="16">
      <c r="A119" s="26">
        <v>41944</v>
      </c>
      <c r="B119" s="25">
        <v>50.8</v>
      </c>
      <c r="V119" s="24"/>
      <c r="W119" s="25"/>
      <c r="X119" s="19"/>
      <c r="Y119" s="15"/>
      <c r="Z119" s="16"/>
    </row>
    <row r="120" spans="1:26" ht="16">
      <c r="A120" s="26">
        <v>41974</v>
      </c>
      <c r="B120" s="25">
        <v>50.3</v>
      </c>
      <c r="V120" s="24"/>
      <c r="W120" s="25"/>
      <c r="X120" s="19"/>
      <c r="Y120" s="15"/>
      <c r="Z120" s="16"/>
    </row>
    <row r="121" spans="1:26" ht="16">
      <c r="A121" s="26">
        <v>42005</v>
      </c>
      <c r="B121" s="25">
        <v>50.1</v>
      </c>
      <c r="V121" s="24"/>
      <c r="W121" s="25"/>
      <c r="X121" s="19"/>
      <c r="Y121" s="15"/>
      <c r="Z121" s="16"/>
    </row>
    <row r="122" spans="1:26" ht="16">
      <c r="A122" s="26">
        <v>42036</v>
      </c>
      <c r="B122" s="25">
        <v>49.8</v>
      </c>
      <c r="V122" s="24"/>
      <c r="W122" s="25"/>
      <c r="X122" s="19"/>
      <c r="Y122" s="15"/>
      <c r="Z122" s="16"/>
    </row>
    <row r="123" spans="1:26" ht="16">
      <c r="A123" s="26">
        <v>42064</v>
      </c>
      <c r="B123" s="25">
        <v>49.9</v>
      </c>
      <c r="V123" s="24"/>
      <c r="W123" s="25"/>
      <c r="X123" s="19"/>
      <c r="Y123" s="15"/>
      <c r="Z123" s="16"/>
    </row>
    <row r="124" spans="1:26" ht="16">
      <c r="A124" s="26">
        <v>42095</v>
      </c>
      <c r="B124" s="25">
        <v>50.1</v>
      </c>
      <c r="V124" s="24"/>
      <c r="W124" s="25"/>
      <c r="X124" s="19"/>
      <c r="Y124" s="15"/>
      <c r="Z124" s="16"/>
    </row>
    <row r="125" spans="1:26" ht="16">
      <c r="A125" s="26">
        <v>42125</v>
      </c>
      <c r="B125" s="25">
        <v>50.1</v>
      </c>
      <c r="V125" s="24"/>
      <c r="W125" s="25"/>
      <c r="X125" s="19"/>
      <c r="Y125" s="15"/>
      <c r="Z125" s="16"/>
    </row>
    <row r="126" spans="1:26" ht="16">
      <c r="A126" s="26">
        <v>42156</v>
      </c>
      <c r="B126" s="25">
        <v>50.2</v>
      </c>
      <c r="V126" s="24"/>
      <c r="W126" s="25"/>
      <c r="X126" s="19"/>
      <c r="Y126" s="15"/>
      <c r="Z126" s="16"/>
    </row>
    <row r="127" spans="1:26" ht="16">
      <c r="A127" s="26">
        <v>42186</v>
      </c>
      <c r="B127" s="25">
        <v>50.2</v>
      </c>
      <c r="V127" s="24"/>
      <c r="W127" s="25"/>
      <c r="X127" s="19"/>
      <c r="Y127" s="15"/>
      <c r="Z127" s="16"/>
    </row>
    <row r="128" spans="1:26" ht="16">
      <c r="A128" s="26">
        <v>42217</v>
      </c>
      <c r="B128" s="25">
        <v>50</v>
      </c>
      <c r="V128" s="24"/>
      <c r="W128" s="25"/>
      <c r="X128" s="19"/>
      <c r="Y128" s="15"/>
      <c r="Z128" s="16"/>
    </row>
    <row r="129" spans="1:26" ht="16">
      <c r="A129" s="26">
        <v>42248</v>
      </c>
      <c r="B129" s="25">
        <v>49.7</v>
      </c>
      <c r="V129" s="24"/>
      <c r="W129" s="25"/>
      <c r="X129" s="19"/>
      <c r="Y129" s="15"/>
      <c r="Z129" s="16"/>
    </row>
    <row r="130" spans="1:26" ht="16">
      <c r="A130" s="26">
        <v>42278</v>
      </c>
      <c r="B130" s="25">
        <v>49.8</v>
      </c>
      <c r="V130" s="24"/>
      <c r="W130" s="25"/>
      <c r="X130" s="19"/>
      <c r="Y130" s="15"/>
      <c r="Z130" s="16"/>
    </row>
    <row r="131" spans="1:26" ht="16">
      <c r="A131" s="26">
        <v>42309</v>
      </c>
      <c r="B131" s="25">
        <v>49.8</v>
      </c>
      <c r="V131" s="24"/>
      <c r="W131" s="25"/>
      <c r="X131" s="19"/>
      <c r="Y131" s="15"/>
      <c r="Z131" s="16"/>
    </row>
    <row r="132" spans="1:26" ht="16">
      <c r="A132" s="26">
        <v>42339</v>
      </c>
      <c r="B132" s="25">
        <v>49.6</v>
      </c>
      <c r="V132" s="24"/>
      <c r="W132" s="25"/>
      <c r="X132" s="19"/>
      <c r="Y132" s="15"/>
      <c r="Z132" s="16"/>
    </row>
    <row r="133" spans="1:26" ht="16">
      <c r="A133" s="26">
        <v>42370</v>
      </c>
      <c r="B133" s="25">
        <v>49.7</v>
      </c>
      <c r="V133" s="24"/>
      <c r="W133" s="25"/>
      <c r="X133" s="19"/>
      <c r="Y133" s="15"/>
      <c r="Z133" s="16"/>
    </row>
    <row r="134" spans="1:26" ht="16">
      <c r="A134" s="26">
        <v>42401</v>
      </c>
      <c r="B134" s="25">
        <v>49.4</v>
      </c>
      <c r="V134" s="24"/>
      <c r="W134" s="25"/>
      <c r="X134" s="19"/>
      <c r="Y134" s="15"/>
      <c r="Z134" s="16"/>
    </row>
    <row r="135" spans="1:26" ht="16">
      <c r="A135" s="26">
        <v>42430</v>
      </c>
      <c r="B135" s="25">
        <v>49</v>
      </c>
      <c r="V135" s="24"/>
      <c r="W135" s="25"/>
      <c r="X135" s="19"/>
      <c r="Y135" s="15"/>
      <c r="Z135" s="16"/>
    </row>
    <row r="136" spans="1:26" ht="16">
      <c r="A136" s="26">
        <v>42461</v>
      </c>
      <c r="B136" s="25">
        <v>50.2</v>
      </c>
      <c r="V136" s="24"/>
      <c r="W136" s="25"/>
      <c r="X136" s="19"/>
      <c r="Y136" s="15"/>
      <c r="Z136" s="16"/>
    </row>
    <row r="137" spans="1:26" ht="16">
      <c r="A137" s="26">
        <v>42491</v>
      </c>
      <c r="B137" s="25">
        <v>50.1</v>
      </c>
      <c r="V137" s="24"/>
      <c r="W137" s="25"/>
      <c r="X137" s="19"/>
      <c r="Y137" s="15"/>
      <c r="Z137" s="16"/>
    </row>
    <row r="138" spans="1:26" ht="16">
      <c r="A138" s="26">
        <v>42522</v>
      </c>
      <c r="B138" s="25">
        <v>50.1</v>
      </c>
      <c r="V138" s="24"/>
      <c r="W138" s="25"/>
      <c r="X138" s="19"/>
      <c r="Y138" s="15"/>
      <c r="Z138" s="16"/>
    </row>
    <row r="139" spans="1:26" ht="16">
      <c r="A139" s="26">
        <v>42552</v>
      </c>
      <c r="B139" s="25">
        <v>50</v>
      </c>
      <c r="V139" s="24"/>
      <c r="W139" s="25"/>
      <c r="X139" s="19"/>
      <c r="Y139" s="15"/>
      <c r="Z139" s="16"/>
    </row>
    <row r="140" spans="1:26" ht="16">
      <c r="A140" s="26">
        <v>42583</v>
      </c>
      <c r="B140" s="25">
        <v>49.9</v>
      </c>
      <c r="V140" s="24"/>
      <c r="W140" s="25"/>
      <c r="X140" s="19"/>
      <c r="Y140" s="15"/>
      <c r="Z140" s="16"/>
    </row>
    <row r="141" spans="1:26" ht="16">
      <c r="A141" s="26">
        <v>42614</v>
      </c>
      <c r="B141" s="25">
        <v>50.4</v>
      </c>
      <c r="V141" s="24"/>
      <c r="W141" s="25"/>
      <c r="X141" s="19"/>
      <c r="Y141" s="15"/>
      <c r="Z141" s="16"/>
    </row>
    <row r="142" spans="1:26" ht="16">
      <c r="A142" s="26">
        <v>42644</v>
      </c>
      <c r="B142" s="25">
        <v>50.4</v>
      </c>
      <c r="V142" s="24"/>
      <c r="W142" s="25"/>
      <c r="X142" s="19"/>
      <c r="Y142" s="15"/>
      <c r="Z142" s="16"/>
    </row>
    <row r="143" spans="1:26" ht="16">
      <c r="A143" s="26">
        <v>42675</v>
      </c>
      <c r="B143" s="25">
        <v>51.2</v>
      </c>
      <c r="V143" s="24"/>
      <c r="W143" s="25"/>
      <c r="X143" s="19"/>
      <c r="Y143" s="15"/>
      <c r="Z143" s="16"/>
    </row>
    <row r="144" spans="1:26" ht="16">
      <c r="A144" s="26">
        <v>42705</v>
      </c>
      <c r="B144" s="25">
        <v>51.7</v>
      </c>
      <c r="V144" s="24"/>
      <c r="W144" s="25"/>
      <c r="X144" s="19"/>
      <c r="Y144" s="15"/>
      <c r="Z144" s="16"/>
    </row>
    <row r="145" spans="1:26" ht="16">
      <c r="A145" s="26">
        <v>42736</v>
      </c>
      <c r="B145" s="25">
        <v>51.4</v>
      </c>
      <c r="V145" s="24"/>
      <c r="W145" s="25"/>
      <c r="X145" s="19"/>
      <c r="Y145" s="15"/>
      <c r="Z145" s="16"/>
    </row>
    <row r="146" spans="1:26" ht="16">
      <c r="A146" s="26">
        <v>42767</v>
      </c>
      <c r="B146" s="25">
        <v>51.3</v>
      </c>
      <c r="V146" s="24"/>
      <c r="W146" s="25"/>
      <c r="X146" s="19"/>
      <c r="Y146" s="15"/>
      <c r="Z146" s="16"/>
    </row>
    <row r="147" spans="1:26" ht="16">
      <c r="A147" s="26">
        <v>42795</v>
      </c>
      <c r="B147" s="25">
        <v>51.6</v>
      </c>
      <c r="V147" s="24"/>
      <c r="W147" s="25"/>
      <c r="X147" s="19"/>
      <c r="Y147" s="15"/>
      <c r="Z147" s="16"/>
    </row>
    <row r="148" spans="1:26" ht="16">
      <c r="A148" s="26">
        <v>42826</v>
      </c>
      <c r="B148" s="25">
        <v>51.8</v>
      </c>
      <c r="V148" s="24"/>
      <c r="W148" s="25"/>
      <c r="X148" s="19"/>
      <c r="Y148" s="15"/>
      <c r="Z148" s="16"/>
    </row>
    <row r="149" spans="1:26" ht="16">
      <c r="A149" s="26">
        <v>42856</v>
      </c>
      <c r="B149" s="25">
        <v>51.2</v>
      </c>
      <c r="V149" s="24"/>
      <c r="W149" s="25"/>
      <c r="X149" s="19"/>
      <c r="Y149" s="15"/>
      <c r="Z149" s="16"/>
    </row>
    <row r="150" spans="1:26" ht="16">
      <c r="A150" s="26">
        <v>42887</v>
      </c>
      <c r="B150" s="25">
        <v>51.2</v>
      </c>
      <c r="V150" s="24"/>
      <c r="W150" s="25"/>
      <c r="X150" s="19"/>
      <c r="Y150" s="15"/>
      <c r="Z150" s="16"/>
    </row>
    <row r="151" spans="1:26" ht="16">
      <c r="A151" s="26">
        <v>42917</v>
      </c>
      <c r="B151" s="25">
        <v>51.7</v>
      </c>
      <c r="V151" s="24"/>
      <c r="W151" s="25"/>
      <c r="X151" s="19"/>
      <c r="Y151" s="15"/>
      <c r="Z151" s="16"/>
    </row>
    <row r="152" spans="1:26" ht="16">
      <c r="A152" s="26">
        <v>42948</v>
      </c>
      <c r="B152" s="25">
        <v>51.4</v>
      </c>
      <c r="V152" s="24"/>
      <c r="W152" s="25"/>
      <c r="X152" s="19"/>
      <c r="Y152" s="15"/>
      <c r="Z152" s="16"/>
    </row>
    <row r="153" spans="1:26" ht="16">
      <c r="A153" s="26">
        <v>42979</v>
      </c>
      <c r="B153" s="25">
        <v>51.7</v>
      </c>
      <c r="V153" s="24"/>
      <c r="W153" s="25"/>
      <c r="X153" s="19"/>
      <c r="Y153" s="15"/>
      <c r="Z153" s="16"/>
    </row>
    <row r="154" spans="1:26" ht="16">
      <c r="A154" s="26">
        <v>43009</v>
      </c>
      <c r="B154" s="25">
        <v>52.4</v>
      </c>
      <c r="V154" s="24"/>
      <c r="W154" s="25"/>
      <c r="X154" s="19"/>
      <c r="Y154" s="15"/>
      <c r="Z154" s="16"/>
    </row>
    <row r="155" spans="1:26" ht="16">
      <c r="A155" s="26">
        <v>43040</v>
      </c>
      <c r="B155" s="25">
        <v>51.6</v>
      </c>
      <c r="V155" s="24"/>
      <c r="W155" s="25"/>
      <c r="X155" s="19"/>
      <c r="Y155" s="15"/>
      <c r="Z155" s="16"/>
    </row>
    <row r="156" spans="1:26" ht="16">
      <c r="A156" s="26">
        <v>43070</v>
      </c>
      <c r="B156" s="25">
        <v>51.8</v>
      </c>
      <c r="V156" s="24"/>
      <c r="W156" s="25"/>
      <c r="X156" s="19"/>
      <c r="Y156" s="15"/>
      <c r="Z156" s="16"/>
    </row>
    <row r="157" spans="1:26" ht="16">
      <c r="A157" s="26">
        <v>43101</v>
      </c>
      <c r="B157" s="25">
        <v>51.6</v>
      </c>
      <c r="V157" s="24"/>
      <c r="W157" s="25"/>
      <c r="X157" s="19"/>
      <c r="Y157" s="15"/>
      <c r="Z157" s="16"/>
    </row>
    <row r="158" spans="1:26" ht="16">
      <c r="A158" s="26">
        <v>43132</v>
      </c>
      <c r="B158" s="25">
        <v>51.3</v>
      </c>
      <c r="V158" s="24"/>
      <c r="W158" s="25"/>
      <c r="X158" s="19"/>
      <c r="Y158" s="15"/>
      <c r="Z158" s="16"/>
    </row>
    <row r="159" spans="1:26" ht="16">
      <c r="A159" s="26">
        <v>43160</v>
      </c>
      <c r="B159" s="25">
        <v>50.3</v>
      </c>
      <c r="V159" s="24"/>
      <c r="W159" s="25"/>
      <c r="X159" s="19"/>
      <c r="Y159" s="15"/>
      <c r="Z159" s="16"/>
    </row>
    <row r="160" spans="1:26" ht="16">
      <c r="A160" s="26">
        <v>43191</v>
      </c>
      <c r="B160" s="25">
        <v>51.5</v>
      </c>
      <c r="V160" s="24"/>
      <c r="W160" s="25"/>
      <c r="X160" s="19"/>
      <c r="Y160" s="15"/>
      <c r="Z160" s="16"/>
    </row>
    <row r="161" spans="1:26" ht="16">
      <c r="A161" s="26">
        <v>43221</v>
      </c>
      <c r="B161" s="25">
        <v>51.4</v>
      </c>
      <c r="V161" s="24"/>
      <c r="W161" s="25"/>
      <c r="X161" s="19"/>
      <c r="Y161" s="15"/>
      <c r="Z161" s="16"/>
    </row>
    <row r="162" spans="1:26" ht="16">
      <c r="A162" s="26">
        <v>43252</v>
      </c>
      <c r="B162" s="25">
        <v>51.9</v>
      </c>
      <c r="V162" s="24"/>
      <c r="W162" s="25"/>
      <c r="X162" s="19"/>
      <c r="Y162" s="15"/>
      <c r="Z162" s="16"/>
    </row>
    <row r="163" spans="1:26" ht="16">
      <c r="A163" s="26">
        <v>43282</v>
      </c>
      <c r="B163" s="25">
        <v>51.5</v>
      </c>
      <c r="V163" s="24"/>
      <c r="W163" s="25"/>
      <c r="X163" s="19"/>
      <c r="Y163" s="15"/>
      <c r="Z163" s="16"/>
    </row>
    <row r="164" spans="1:26" ht="16">
      <c r="A164" s="26">
        <v>43313</v>
      </c>
      <c r="B164" s="25">
        <v>51.2</v>
      </c>
      <c r="V164" s="24"/>
      <c r="W164" s="25"/>
      <c r="X164" s="19"/>
      <c r="Y164" s="15"/>
      <c r="Z164" s="16"/>
    </row>
    <row r="165" spans="1:26" ht="16">
      <c r="A165" s="26">
        <v>43344</v>
      </c>
      <c r="B165" s="25">
        <v>51.3</v>
      </c>
      <c r="V165" s="24"/>
      <c r="W165" s="25"/>
      <c r="X165" s="19"/>
      <c r="Y165" s="15"/>
      <c r="Z165" s="16"/>
    </row>
    <row r="166" spans="1:26" ht="16">
      <c r="A166" s="26">
        <v>43374</v>
      </c>
      <c r="B166" s="25">
        <v>50.8</v>
      </c>
      <c r="V166" s="24"/>
      <c r="W166" s="25"/>
      <c r="X166" s="19"/>
      <c r="Y166" s="15"/>
      <c r="Z166" s="16"/>
    </row>
    <row r="167" spans="1:26" ht="16">
      <c r="A167" s="26">
        <v>43405</v>
      </c>
      <c r="B167" s="25">
        <v>50.2</v>
      </c>
      <c r="V167" s="24"/>
      <c r="W167" s="25"/>
      <c r="X167" s="19"/>
      <c r="Y167" s="15"/>
      <c r="Z167" s="16"/>
    </row>
    <row r="168" spans="1:26" ht="16">
      <c r="A168" s="26">
        <v>43435</v>
      </c>
      <c r="B168" s="25">
        <v>50</v>
      </c>
      <c r="V168" s="24"/>
      <c r="W168" s="25"/>
      <c r="X168" s="19"/>
      <c r="Y168" s="15"/>
      <c r="Z168" s="16"/>
    </row>
    <row r="169" spans="1:26" ht="16">
      <c r="A169" s="26">
        <v>43466</v>
      </c>
      <c r="B169" s="25">
        <v>49.4</v>
      </c>
      <c r="V169" s="24"/>
      <c r="W169" s="25"/>
      <c r="X169" s="19"/>
      <c r="Y169" s="15"/>
      <c r="Z169" s="16"/>
    </row>
    <row r="170" spans="1:26" ht="16">
      <c r="A170" s="26">
        <v>43497</v>
      </c>
      <c r="B170" s="25">
        <v>49.5</v>
      </c>
      <c r="V170" s="24"/>
      <c r="W170" s="25"/>
      <c r="X170" s="19"/>
      <c r="Y170" s="15"/>
      <c r="Z170" s="16"/>
    </row>
    <row r="171" spans="1:26" ht="16">
      <c r="A171" s="26">
        <v>43525</v>
      </c>
      <c r="B171" s="25">
        <v>49.2</v>
      </c>
      <c r="V171" s="24"/>
      <c r="W171" s="25"/>
      <c r="X171" s="19"/>
      <c r="Y171" s="15"/>
      <c r="Z171" s="16"/>
    </row>
    <row r="172" spans="1:26" ht="16">
      <c r="A172" s="26">
        <v>43556</v>
      </c>
      <c r="B172" s="25">
        <v>50.5</v>
      </c>
      <c r="V172" s="24"/>
      <c r="W172" s="25"/>
      <c r="X172" s="19"/>
      <c r="Y172" s="15"/>
      <c r="Z172" s="16"/>
    </row>
    <row r="173" spans="1:26" ht="16">
      <c r="A173" s="26">
        <v>43586</v>
      </c>
      <c r="B173" s="25">
        <v>50.1</v>
      </c>
      <c r="V173" s="24"/>
      <c r="W173" s="25"/>
      <c r="X173" s="19"/>
      <c r="Y173" s="15"/>
      <c r="Z173" s="16"/>
    </row>
    <row r="174" spans="1:26" ht="16">
      <c r="A174" s="26">
        <v>43617</v>
      </c>
      <c r="B174" s="25">
        <v>49.4</v>
      </c>
      <c r="V174" s="24"/>
      <c r="W174" s="25"/>
      <c r="X174" s="19"/>
      <c r="Y174" s="15"/>
      <c r="Z174" s="16"/>
    </row>
    <row r="175" spans="1:26" ht="16">
      <c r="A175" s="26">
        <v>43647</v>
      </c>
      <c r="B175" s="25">
        <v>49.4</v>
      </c>
      <c r="V175" s="24"/>
      <c r="W175" s="25"/>
      <c r="X175" s="19"/>
      <c r="Y175" s="15"/>
      <c r="Z175" s="16"/>
    </row>
    <row r="176" spans="1:26" ht="16">
      <c r="V176" s="24"/>
      <c r="W176" s="25"/>
      <c r="X176" s="19"/>
      <c r="Y176" s="15"/>
      <c r="Z176" s="16"/>
    </row>
    <row r="177" spans="22:23">
      <c r="V177" s="24"/>
      <c r="W177" s="25"/>
    </row>
  </sheetData>
  <sortState xmlns:xlrd2="http://schemas.microsoft.com/office/spreadsheetml/2017/richdata2" ref="V4:W177">
    <sortCondition ref="V4"/>
  </sortState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1"/>
  <sheetViews>
    <sheetView zoomScale="112" workbookViewId="0">
      <selection activeCell="I1" sqref="I1"/>
    </sheetView>
  </sheetViews>
  <sheetFormatPr baseColWidth="10" defaultColWidth="8.83203125" defaultRowHeight="15"/>
  <cols>
    <col min="2" max="2" width="15.5" customWidth="1"/>
    <col min="5" max="5" width="11.83203125" bestFit="1" customWidth="1"/>
    <col min="21" max="21" width="11.83203125" bestFit="1" customWidth="1"/>
  </cols>
  <sheetData>
    <row r="1" spans="1:25">
      <c r="A1" s="8" t="s">
        <v>5</v>
      </c>
      <c r="B1" s="10" t="s">
        <v>1</v>
      </c>
      <c r="C1" s="9" t="s">
        <v>6</v>
      </c>
    </row>
    <row r="2" spans="1:25">
      <c r="A2" s="4">
        <v>38384</v>
      </c>
      <c r="B2" s="5">
        <v>52.1</v>
      </c>
      <c r="C2" s="11"/>
    </row>
    <row r="3" spans="1:25" ht="16">
      <c r="A3" s="4">
        <v>38412</v>
      </c>
      <c r="B3" s="5">
        <v>52.9</v>
      </c>
      <c r="C3" s="12">
        <f>B3-B2</f>
        <v>0.79999999999999716</v>
      </c>
      <c r="W3" s="19"/>
      <c r="X3" s="15"/>
      <c r="Y3" s="16"/>
    </row>
    <row r="4" spans="1:25" ht="16">
      <c r="A4" s="4">
        <v>38443</v>
      </c>
      <c r="B4" s="5">
        <v>55.2</v>
      </c>
      <c r="C4" s="12">
        <f t="shared" ref="C4:C67" si="0">B4-B3</f>
        <v>2.3000000000000043</v>
      </c>
      <c r="W4" s="19"/>
      <c r="X4" s="15"/>
      <c r="Y4" s="16"/>
    </row>
    <row r="5" spans="1:25" ht="16">
      <c r="A5" s="4">
        <v>38473</v>
      </c>
      <c r="B5" s="5">
        <v>54.4</v>
      </c>
      <c r="C5" s="12">
        <f t="shared" si="0"/>
        <v>-0.80000000000000426</v>
      </c>
      <c r="W5" s="19"/>
      <c r="X5" s="15"/>
      <c r="Y5" s="16"/>
    </row>
    <row r="6" spans="1:25" ht="16">
      <c r="A6" s="4">
        <v>38504</v>
      </c>
      <c r="B6" s="5">
        <v>53.3</v>
      </c>
      <c r="C6" s="12">
        <f t="shared" si="0"/>
        <v>-1.1000000000000014</v>
      </c>
      <c r="W6" s="19"/>
      <c r="X6" s="15"/>
      <c r="Y6" s="16"/>
    </row>
    <row r="7" spans="1:25" ht="16">
      <c r="A7" s="4">
        <v>38534</v>
      </c>
      <c r="B7" s="5">
        <v>51</v>
      </c>
      <c r="C7" s="12">
        <f t="shared" si="0"/>
        <v>-2.2999999999999972</v>
      </c>
      <c r="W7" s="19"/>
      <c r="X7" s="15"/>
      <c r="Y7" s="16"/>
    </row>
    <row r="8" spans="1:25" ht="16">
      <c r="A8" s="4">
        <v>38565</v>
      </c>
      <c r="B8" s="5">
        <v>51.5</v>
      </c>
      <c r="C8" s="12">
        <f t="shared" si="0"/>
        <v>0.5</v>
      </c>
      <c r="W8" s="19"/>
      <c r="X8" s="15"/>
      <c r="Y8" s="16"/>
    </row>
    <row r="9" spans="1:25" ht="16">
      <c r="A9" s="4">
        <v>38596</v>
      </c>
      <c r="B9" s="5">
        <v>50.6</v>
      </c>
      <c r="C9" s="12">
        <f t="shared" si="0"/>
        <v>-0.89999999999999858</v>
      </c>
      <c r="W9" s="19"/>
      <c r="X9" s="15"/>
      <c r="Y9" s="16"/>
    </row>
    <row r="10" spans="1:25" ht="16">
      <c r="A10" s="4">
        <v>38626</v>
      </c>
      <c r="B10" s="5">
        <v>50.9</v>
      </c>
      <c r="C10" s="12">
        <f t="shared" si="0"/>
        <v>0.29999999999999716</v>
      </c>
      <c r="W10" s="19"/>
      <c r="X10" s="15"/>
      <c r="Y10" s="16"/>
    </row>
    <row r="11" spans="1:25" ht="16">
      <c r="A11" s="4">
        <v>38657</v>
      </c>
      <c r="B11" s="5">
        <v>50.1</v>
      </c>
      <c r="C11" s="12">
        <f t="shared" si="0"/>
        <v>-0.79999999999999716</v>
      </c>
      <c r="W11" s="19"/>
      <c r="X11" s="15"/>
      <c r="Y11" s="16"/>
    </row>
    <row r="12" spans="1:25" ht="16">
      <c r="A12" s="4">
        <v>38687</v>
      </c>
      <c r="B12" s="5">
        <v>49.8</v>
      </c>
      <c r="C12" s="12">
        <f t="shared" si="0"/>
        <v>-0.30000000000000426</v>
      </c>
      <c r="W12" s="19"/>
      <c r="X12" s="15"/>
      <c r="Y12" s="16"/>
    </row>
    <row r="13" spans="1:25" ht="16">
      <c r="A13" s="4">
        <v>38718</v>
      </c>
      <c r="B13" s="5">
        <v>50.1</v>
      </c>
      <c r="C13" s="12">
        <f t="shared" si="0"/>
        <v>0.30000000000000426</v>
      </c>
      <c r="W13" s="19"/>
      <c r="X13" s="15"/>
      <c r="Y13" s="16"/>
    </row>
    <row r="14" spans="1:25" ht="16">
      <c r="A14" s="4">
        <v>38749</v>
      </c>
      <c r="B14" s="5">
        <v>50.2</v>
      </c>
      <c r="C14" s="12">
        <f t="shared" si="0"/>
        <v>0.10000000000000142</v>
      </c>
      <c r="W14" s="19"/>
      <c r="X14" s="15"/>
      <c r="Y14" s="16"/>
    </row>
    <row r="15" spans="1:25" ht="16">
      <c r="A15" s="4">
        <v>38777</v>
      </c>
      <c r="B15" s="5">
        <v>50.7</v>
      </c>
      <c r="C15" s="12">
        <f t="shared" si="0"/>
        <v>0.5</v>
      </c>
      <c r="W15" s="19"/>
      <c r="X15" s="15"/>
      <c r="Y15" s="16"/>
    </row>
    <row r="16" spans="1:25" ht="16">
      <c r="A16" s="4">
        <v>38808</v>
      </c>
      <c r="B16" s="5">
        <v>51</v>
      </c>
      <c r="C16" s="12">
        <f t="shared" si="0"/>
        <v>0.29999999999999716</v>
      </c>
      <c r="W16" s="19"/>
      <c r="X16" s="15"/>
      <c r="Y16" s="16"/>
    </row>
    <row r="17" spans="1:25" ht="16">
      <c r="A17" s="4">
        <v>38838</v>
      </c>
      <c r="B17" s="5">
        <v>52.7</v>
      </c>
      <c r="C17" s="12">
        <f t="shared" si="0"/>
        <v>1.7000000000000028</v>
      </c>
      <c r="W17" s="19"/>
      <c r="X17" s="15"/>
      <c r="Y17" s="16"/>
    </row>
    <row r="18" spans="1:25" ht="16">
      <c r="A18" s="4">
        <v>38869</v>
      </c>
      <c r="B18" s="5">
        <v>52.8</v>
      </c>
      <c r="C18" s="12">
        <f t="shared" si="0"/>
        <v>9.9999999999994316E-2</v>
      </c>
      <c r="W18" s="19"/>
      <c r="X18" s="15"/>
      <c r="Y18" s="16"/>
    </row>
    <row r="19" spans="1:25" ht="16">
      <c r="A19" s="4">
        <v>38899</v>
      </c>
      <c r="B19" s="5">
        <v>52.9</v>
      </c>
      <c r="C19" s="12">
        <f t="shared" si="0"/>
        <v>0.10000000000000142</v>
      </c>
      <c r="W19" s="19"/>
      <c r="X19" s="15"/>
      <c r="Y19" s="16"/>
    </row>
    <row r="20" spans="1:25" ht="16">
      <c r="A20" s="4">
        <v>38930</v>
      </c>
      <c r="B20" s="5">
        <v>53</v>
      </c>
      <c r="C20" s="12">
        <f t="shared" si="0"/>
        <v>0.10000000000000142</v>
      </c>
      <c r="W20" s="19"/>
      <c r="X20" s="15"/>
      <c r="Y20" s="16"/>
    </row>
    <row r="21" spans="1:25" ht="16">
      <c r="A21" s="4">
        <v>38961</v>
      </c>
      <c r="B21" s="5">
        <v>52.6</v>
      </c>
      <c r="C21" s="12">
        <f t="shared" si="0"/>
        <v>-0.39999999999999858</v>
      </c>
      <c r="W21" s="19"/>
      <c r="X21" s="15"/>
      <c r="Y21" s="16"/>
    </row>
    <row r="22" spans="1:25" ht="16">
      <c r="A22" s="4">
        <v>38991</v>
      </c>
      <c r="B22" s="5">
        <v>52.4</v>
      </c>
      <c r="C22" s="12">
        <f t="shared" si="0"/>
        <v>-0.20000000000000284</v>
      </c>
      <c r="W22" s="19"/>
      <c r="X22" s="15"/>
      <c r="Y22" s="16"/>
    </row>
    <row r="23" spans="1:25" ht="16">
      <c r="A23" s="4">
        <v>39022</v>
      </c>
      <c r="B23" s="5">
        <v>52.1</v>
      </c>
      <c r="C23" s="12">
        <f t="shared" si="0"/>
        <v>-0.29999999999999716</v>
      </c>
      <c r="W23" s="19"/>
      <c r="X23" s="15"/>
      <c r="Y23" s="16"/>
    </row>
    <row r="24" spans="1:25" ht="16">
      <c r="A24" s="4">
        <v>39052</v>
      </c>
      <c r="B24" s="5">
        <v>53</v>
      </c>
      <c r="C24" s="12">
        <f t="shared" si="0"/>
        <v>0.89999999999999858</v>
      </c>
      <c r="W24" s="19"/>
      <c r="X24" s="15"/>
      <c r="Y24" s="16"/>
    </row>
    <row r="25" spans="1:25" ht="16">
      <c r="A25" s="4">
        <v>39083</v>
      </c>
      <c r="B25" s="5">
        <v>52.4</v>
      </c>
      <c r="C25" s="12">
        <f t="shared" si="0"/>
        <v>-0.60000000000000142</v>
      </c>
      <c r="W25" s="19"/>
      <c r="X25" s="15"/>
      <c r="Y25" s="16"/>
    </row>
    <row r="26" spans="1:25" ht="16">
      <c r="A26" s="4">
        <v>39114</v>
      </c>
      <c r="B26" s="5">
        <v>52</v>
      </c>
      <c r="C26" s="12">
        <f t="shared" si="0"/>
        <v>-0.39999999999999858</v>
      </c>
      <c r="W26" s="19"/>
      <c r="X26" s="15"/>
      <c r="Y26" s="16"/>
    </row>
    <row r="27" spans="1:25" ht="16">
      <c r="A27" s="4">
        <v>39142</v>
      </c>
      <c r="B27" s="5">
        <v>53</v>
      </c>
      <c r="C27" s="12">
        <f t="shared" si="0"/>
        <v>1</v>
      </c>
      <c r="W27" s="19"/>
      <c r="X27" s="15"/>
      <c r="Y27" s="16"/>
    </row>
    <row r="28" spans="1:25" ht="16">
      <c r="A28" s="4">
        <v>39173</v>
      </c>
      <c r="B28" s="5">
        <v>52.3</v>
      </c>
      <c r="C28" s="12">
        <f t="shared" si="0"/>
        <v>-0.70000000000000284</v>
      </c>
      <c r="W28" s="19"/>
      <c r="X28" s="15"/>
      <c r="Y28" s="16"/>
    </row>
    <row r="29" spans="1:25" ht="16">
      <c r="A29" s="4">
        <v>39203</v>
      </c>
      <c r="B29" s="5">
        <v>53.3</v>
      </c>
      <c r="C29" s="12">
        <f t="shared" si="0"/>
        <v>1</v>
      </c>
      <c r="W29" s="19"/>
      <c r="X29" s="15"/>
      <c r="Y29" s="16"/>
    </row>
    <row r="30" spans="1:25" ht="16">
      <c r="A30" s="4">
        <v>39234</v>
      </c>
      <c r="B30" s="5">
        <v>54.1</v>
      </c>
      <c r="C30" s="12">
        <f t="shared" si="0"/>
        <v>0.80000000000000426</v>
      </c>
      <c r="W30" s="19"/>
      <c r="X30" s="15"/>
      <c r="Y30" s="16"/>
    </row>
    <row r="31" spans="1:25" ht="16">
      <c r="A31" s="4">
        <v>39264</v>
      </c>
      <c r="B31" s="5">
        <v>55</v>
      </c>
      <c r="C31" s="12">
        <f t="shared" si="0"/>
        <v>0.89999999999999858</v>
      </c>
      <c r="W31" s="19"/>
      <c r="X31" s="15"/>
      <c r="Y31" s="16"/>
    </row>
    <row r="32" spans="1:25" ht="16">
      <c r="A32" s="4">
        <v>39295</v>
      </c>
      <c r="B32" s="5">
        <v>53.2</v>
      </c>
      <c r="C32" s="12">
        <f t="shared" si="0"/>
        <v>-1.7999999999999972</v>
      </c>
      <c r="W32" s="19"/>
      <c r="X32" s="15"/>
      <c r="Y32" s="16"/>
    </row>
    <row r="33" spans="1:25" ht="16">
      <c r="A33" s="4">
        <v>39326</v>
      </c>
      <c r="B33" s="5">
        <v>53.4</v>
      </c>
      <c r="C33" s="12">
        <f t="shared" si="0"/>
        <v>0.19999999999999574</v>
      </c>
      <c r="W33" s="19"/>
      <c r="X33" s="15"/>
      <c r="Y33" s="16"/>
    </row>
    <row r="34" spans="1:25" ht="16">
      <c r="A34" s="4">
        <v>39356</v>
      </c>
      <c r="B34" s="5">
        <v>55</v>
      </c>
      <c r="C34" s="12">
        <f t="shared" si="0"/>
        <v>1.6000000000000014</v>
      </c>
      <c r="W34" s="19"/>
      <c r="X34" s="15"/>
      <c r="Y34" s="16"/>
    </row>
    <row r="35" spans="1:25" ht="16">
      <c r="A35" s="4">
        <v>39387</v>
      </c>
      <c r="B35" s="5">
        <v>55.2</v>
      </c>
      <c r="C35" s="12">
        <f t="shared" si="0"/>
        <v>0.20000000000000284</v>
      </c>
      <c r="W35" s="19"/>
      <c r="X35" s="15"/>
      <c r="Y35" s="16"/>
    </row>
    <row r="36" spans="1:25" ht="16">
      <c r="A36" s="4">
        <v>39417</v>
      </c>
      <c r="B36" s="5">
        <v>52.8</v>
      </c>
      <c r="C36" s="12">
        <f t="shared" si="0"/>
        <v>-2.4000000000000057</v>
      </c>
      <c r="W36" s="19"/>
      <c r="X36" s="15"/>
      <c r="Y36" s="16"/>
    </row>
    <row r="37" spans="1:25" ht="16">
      <c r="A37" s="4">
        <v>39448</v>
      </c>
      <c r="B37" s="5">
        <v>53.3</v>
      </c>
      <c r="C37" s="12">
        <f t="shared" si="0"/>
        <v>0.5</v>
      </c>
      <c r="W37" s="19"/>
      <c r="X37" s="15"/>
      <c r="Y37" s="16"/>
    </row>
    <row r="38" spans="1:25" ht="16">
      <c r="A38" s="4">
        <v>39479</v>
      </c>
      <c r="B38" s="5">
        <v>53.2</v>
      </c>
      <c r="C38" s="12">
        <f t="shared" si="0"/>
        <v>-9.9999999999994316E-2</v>
      </c>
      <c r="W38" s="19"/>
      <c r="X38" s="15"/>
      <c r="Y38" s="16"/>
    </row>
    <row r="39" spans="1:25" ht="16">
      <c r="A39" s="4">
        <v>39508</v>
      </c>
      <c r="B39" s="5">
        <v>52.8</v>
      </c>
      <c r="C39" s="12">
        <f t="shared" si="0"/>
        <v>-0.40000000000000568</v>
      </c>
      <c r="W39" s="19"/>
      <c r="X39" s="15"/>
      <c r="Y39" s="16"/>
    </row>
    <row r="40" spans="1:25" ht="16">
      <c r="A40" s="4">
        <v>39539</v>
      </c>
      <c r="B40" s="5">
        <v>54.4</v>
      </c>
      <c r="C40" s="12">
        <f t="shared" si="0"/>
        <v>1.6000000000000014</v>
      </c>
      <c r="W40" s="19"/>
      <c r="X40" s="15"/>
      <c r="Y40" s="16"/>
    </row>
    <row r="41" spans="1:25" ht="16">
      <c r="A41" s="4">
        <v>39569</v>
      </c>
      <c r="B41" s="5">
        <v>55.4</v>
      </c>
      <c r="C41" s="12">
        <f t="shared" si="0"/>
        <v>1</v>
      </c>
      <c r="W41" s="19"/>
      <c r="X41" s="15"/>
      <c r="Y41" s="16"/>
    </row>
    <row r="42" spans="1:25" ht="16">
      <c r="A42" s="4">
        <v>39600</v>
      </c>
      <c r="B42" s="5">
        <v>54.7</v>
      </c>
      <c r="C42" s="12">
        <f t="shared" si="0"/>
        <v>-0.69999999999999574</v>
      </c>
      <c r="W42" s="19"/>
      <c r="X42" s="15"/>
      <c r="Y42" s="16"/>
    </row>
    <row r="43" spans="1:25" ht="16">
      <c r="A43" s="4">
        <v>39630</v>
      </c>
      <c r="B43" s="5">
        <v>53.3</v>
      </c>
      <c r="C43" s="12">
        <f t="shared" si="0"/>
        <v>-1.4000000000000057</v>
      </c>
      <c r="W43" s="19"/>
      <c r="X43" s="15"/>
      <c r="Y43" s="16"/>
    </row>
    <row r="44" spans="1:25" ht="16">
      <c r="A44" s="4">
        <v>39661</v>
      </c>
      <c r="B44" s="5">
        <v>53.3</v>
      </c>
      <c r="C44" s="12">
        <f t="shared" si="0"/>
        <v>0</v>
      </c>
      <c r="W44" s="19"/>
      <c r="X44" s="15"/>
      <c r="Y44" s="16"/>
    </row>
    <row r="45" spans="1:25" ht="16">
      <c r="A45" s="4">
        <v>39692</v>
      </c>
      <c r="B45" s="5">
        <v>49.2</v>
      </c>
      <c r="C45" s="12">
        <f t="shared" si="0"/>
        <v>-4.0999999999999943</v>
      </c>
      <c r="W45" s="19"/>
      <c r="X45" s="15"/>
      <c r="Y45" s="16"/>
    </row>
    <row r="46" spans="1:25" ht="16">
      <c r="A46" s="4">
        <v>39722</v>
      </c>
      <c r="B46" s="5">
        <v>47.7</v>
      </c>
      <c r="C46" s="12">
        <f t="shared" si="0"/>
        <v>-1.5</v>
      </c>
      <c r="W46" s="19"/>
      <c r="X46" s="15"/>
      <c r="Y46" s="16"/>
    </row>
    <row r="47" spans="1:25" ht="16">
      <c r="A47" s="4">
        <v>39753</v>
      </c>
      <c r="B47" s="5">
        <v>45.2</v>
      </c>
      <c r="C47" s="12">
        <f t="shared" si="0"/>
        <v>-2.5</v>
      </c>
      <c r="W47" s="19"/>
      <c r="X47" s="15"/>
      <c r="Y47" s="16"/>
    </row>
    <row r="48" spans="1:25" ht="16">
      <c r="A48" s="4">
        <v>39783</v>
      </c>
      <c r="B48" s="5">
        <v>40.9</v>
      </c>
      <c r="C48" s="12">
        <f t="shared" si="0"/>
        <v>-4.3000000000000043</v>
      </c>
      <c r="W48" s="19"/>
      <c r="X48" s="15"/>
      <c r="Y48" s="16"/>
    </row>
    <row r="49" spans="1:25" ht="16">
      <c r="A49" s="4">
        <v>39814</v>
      </c>
      <c r="B49" s="5">
        <v>41.2</v>
      </c>
      <c r="C49" s="12">
        <f t="shared" si="0"/>
        <v>0.30000000000000426</v>
      </c>
      <c r="W49" s="19"/>
      <c r="X49" s="15"/>
      <c r="Y49" s="16"/>
    </row>
    <row r="50" spans="1:25" ht="16">
      <c r="A50" s="4">
        <v>39845</v>
      </c>
      <c r="B50" s="5">
        <v>42.2</v>
      </c>
      <c r="C50" s="12">
        <f t="shared" si="0"/>
        <v>1</v>
      </c>
      <c r="W50" s="19"/>
      <c r="X50" s="15"/>
      <c r="Y50" s="16"/>
    </row>
    <row r="51" spans="1:25" ht="16">
      <c r="A51" s="4">
        <v>39873</v>
      </c>
      <c r="B51" s="5">
        <v>45.1</v>
      </c>
      <c r="C51" s="12">
        <f t="shared" si="0"/>
        <v>2.8999999999999986</v>
      </c>
      <c r="W51" s="19"/>
      <c r="X51" s="15"/>
      <c r="Y51" s="16"/>
    </row>
    <row r="52" spans="1:25" ht="16">
      <c r="A52" s="4">
        <v>39904</v>
      </c>
      <c r="B52" s="5">
        <v>44.8</v>
      </c>
      <c r="C52" s="12">
        <f t="shared" si="0"/>
        <v>-0.30000000000000426</v>
      </c>
      <c r="W52" s="19"/>
      <c r="X52" s="15"/>
      <c r="Y52" s="16"/>
    </row>
    <row r="53" spans="1:25" ht="16">
      <c r="A53" s="4">
        <v>39934</v>
      </c>
      <c r="B53" s="5">
        <v>50.1</v>
      </c>
      <c r="C53" s="12">
        <f t="shared" si="0"/>
        <v>5.3000000000000043</v>
      </c>
      <c r="W53" s="19"/>
      <c r="X53" s="15"/>
      <c r="Y53" s="16"/>
    </row>
    <row r="54" spans="1:25" ht="16">
      <c r="A54" s="4">
        <v>39965</v>
      </c>
      <c r="B54" s="5">
        <v>51.2</v>
      </c>
      <c r="C54" s="12">
        <f t="shared" si="0"/>
        <v>1.1000000000000014</v>
      </c>
      <c r="W54" s="19"/>
      <c r="X54" s="15"/>
      <c r="Y54" s="16"/>
    </row>
    <row r="55" spans="1:25" ht="16">
      <c r="A55" s="4">
        <v>39995</v>
      </c>
      <c r="B55" s="5">
        <v>51.8</v>
      </c>
      <c r="C55" s="12">
        <f t="shared" si="0"/>
        <v>0.59999999999999432</v>
      </c>
      <c r="W55" s="19"/>
      <c r="X55" s="15"/>
      <c r="Y55" s="16"/>
    </row>
    <row r="56" spans="1:25" ht="16">
      <c r="A56" s="4">
        <v>40026</v>
      </c>
      <c r="B56" s="5">
        <v>52.8</v>
      </c>
      <c r="C56" s="12">
        <f t="shared" si="0"/>
        <v>1</v>
      </c>
      <c r="W56" s="19"/>
      <c r="X56" s="15"/>
      <c r="Y56" s="16"/>
    </row>
    <row r="57" spans="1:25" ht="16">
      <c r="A57" s="4">
        <v>40057</v>
      </c>
      <c r="B57" s="5">
        <v>55.1</v>
      </c>
      <c r="C57" s="12">
        <f t="shared" si="0"/>
        <v>2.3000000000000043</v>
      </c>
      <c r="W57" s="19"/>
      <c r="X57" s="15"/>
      <c r="Y57" s="16"/>
    </row>
    <row r="58" spans="1:25" ht="16">
      <c r="A58" s="4">
        <v>40087</v>
      </c>
      <c r="B58" s="5">
        <v>55</v>
      </c>
      <c r="C58" s="12">
        <f t="shared" si="0"/>
        <v>-0.10000000000000142</v>
      </c>
      <c r="W58" s="19"/>
      <c r="X58" s="15"/>
      <c r="Y58" s="16"/>
    </row>
    <row r="59" spans="1:25" ht="16">
      <c r="A59" s="4">
        <v>40118</v>
      </c>
      <c r="B59" s="5">
        <v>55.4</v>
      </c>
      <c r="C59" s="12">
        <f t="shared" si="0"/>
        <v>0.39999999999999858</v>
      </c>
      <c r="W59" s="19"/>
      <c r="X59" s="15"/>
      <c r="Y59" s="16"/>
    </row>
    <row r="60" spans="1:25" ht="16">
      <c r="A60" s="4">
        <v>40148</v>
      </c>
      <c r="B60" s="5">
        <v>55.7</v>
      </c>
      <c r="C60" s="12">
        <f t="shared" si="0"/>
        <v>0.30000000000000426</v>
      </c>
      <c r="W60" s="19"/>
      <c r="X60" s="15"/>
      <c r="Y60" s="16"/>
    </row>
    <row r="61" spans="1:25" ht="16">
      <c r="A61" s="4">
        <v>40179</v>
      </c>
      <c r="B61" s="5">
        <v>56.1</v>
      </c>
      <c r="C61" s="12">
        <f t="shared" si="0"/>
        <v>0.39999999999999858</v>
      </c>
      <c r="W61" s="19"/>
      <c r="X61" s="15"/>
      <c r="Y61" s="16"/>
    </row>
    <row r="62" spans="1:25" ht="16">
      <c r="A62" s="4">
        <v>40210</v>
      </c>
      <c r="B62" s="5">
        <v>57.4</v>
      </c>
      <c r="C62" s="12">
        <f t="shared" si="0"/>
        <v>1.2999999999999972</v>
      </c>
      <c r="W62" s="19"/>
      <c r="X62" s="15"/>
      <c r="Y62" s="16"/>
    </row>
    <row r="63" spans="1:25" ht="16">
      <c r="A63" s="4">
        <v>40238</v>
      </c>
      <c r="B63" s="5">
        <v>55.8</v>
      </c>
      <c r="C63" s="12">
        <f t="shared" si="0"/>
        <v>-1.6000000000000014</v>
      </c>
      <c r="W63" s="19"/>
      <c r="X63" s="15"/>
      <c r="Y63" s="16"/>
    </row>
    <row r="64" spans="1:25" ht="16">
      <c r="A64" s="4">
        <v>40269</v>
      </c>
      <c r="B64" s="5">
        <v>57</v>
      </c>
      <c r="C64" s="12">
        <f t="shared" si="0"/>
        <v>1.2000000000000028</v>
      </c>
      <c r="W64" s="19"/>
      <c r="X64" s="15"/>
      <c r="Y64" s="16"/>
    </row>
    <row r="65" spans="1:25" ht="16">
      <c r="A65" s="4">
        <v>40299</v>
      </c>
      <c r="B65" s="5">
        <v>55.4</v>
      </c>
      <c r="C65" s="12">
        <f t="shared" si="0"/>
        <v>-1.6000000000000014</v>
      </c>
      <c r="W65" s="19"/>
      <c r="X65" s="15"/>
      <c r="Y65" s="16"/>
    </row>
    <row r="66" spans="1:25" ht="16">
      <c r="A66" s="4">
        <v>40330</v>
      </c>
      <c r="B66" s="5">
        <v>52.7</v>
      </c>
      <c r="C66" s="12">
        <f t="shared" si="0"/>
        <v>-2.6999999999999957</v>
      </c>
      <c r="W66" s="19"/>
      <c r="X66" s="15"/>
      <c r="Y66" s="16"/>
    </row>
    <row r="67" spans="1:25" ht="16">
      <c r="A67" s="4">
        <v>40360</v>
      </c>
      <c r="B67" s="5">
        <v>50.4</v>
      </c>
      <c r="C67" s="12">
        <f t="shared" si="0"/>
        <v>-2.3000000000000043</v>
      </c>
      <c r="W67" s="19"/>
      <c r="X67" s="15"/>
      <c r="Y67" s="16"/>
    </row>
    <row r="68" spans="1:25" ht="16">
      <c r="A68" s="4">
        <v>40391</v>
      </c>
      <c r="B68" s="5">
        <v>49.4</v>
      </c>
      <c r="C68" s="12">
        <f t="shared" ref="C68:C131" si="1">B68-B67</f>
        <v>-1</v>
      </c>
      <c r="W68" s="19"/>
      <c r="X68" s="15"/>
      <c r="Y68" s="16"/>
    </row>
    <row r="69" spans="1:25" ht="16">
      <c r="A69" s="4">
        <v>40422</v>
      </c>
      <c r="B69" s="5">
        <v>51.9</v>
      </c>
      <c r="C69" s="12">
        <f t="shared" si="1"/>
        <v>2.5</v>
      </c>
      <c r="W69" s="19"/>
      <c r="X69" s="15"/>
      <c r="Y69" s="16"/>
    </row>
    <row r="70" spans="1:25" ht="16">
      <c r="A70" s="4">
        <v>40452</v>
      </c>
      <c r="B70" s="5">
        <v>52.9</v>
      </c>
      <c r="C70" s="12">
        <f t="shared" si="1"/>
        <v>1</v>
      </c>
      <c r="W70" s="19"/>
      <c r="X70" s="15"/>
      <c r="Y70" s="16"/>
    </row>
    <row r="71" spans="1:25" ht="16">
      <c r="A71" s="4">
        <v>40483</v>
      </c>
      <c r="B71" s="5">
        <v>54.8</v>
      </c>
      <c r="C71" s="12">
        <f t="shared" si="1"/>
        <v>1.8999999999999986</v>
      </c>
      <c r="W71" s="19"/>
      <c r="X71" s="15"/>
      <c r="Y71" s="16"/>
    </row>
    <row r="72" spans="1:25" ht="16">
      <c r="A72" s="4">
        <v>40513</v>
      </c>
      <c r="B72" s="5">
        <v>55.3</v>
      </c>
      <c r="C72" s="12">
        <f t="shared" si="1"/>
        <v>0.5</v>
      </c>
      <c r="W72" s="19"/>
      <c r="X72" s="15"/>
      <c r="Y72" s="16"/>
    </row>
    <row r="73" spans="1:25" ht="16">
      <c r="A73" s="4">
        <v>40544</v>
      </c>
      <c r="B73" s="5">
        <v>54.4</v>
      </c>
      <c r="C73" s="12">
        <f t="shared" si="1"/>
        <v>-0.89999999999999858</v>
      </c>
      <c r="W73" s="19"/>
      <c r="X73" s="15"/>
      <c r="Y73" s="16"/>
    </row>
    <row r="74" spans="1:25" ht="16">
      <c r="A74" s="4">
        <v>40575</v>
      </c>
      <c r="B74" s="5">
        <v>54.5</v>
      </c>
      <c r="C74" s="12">
        <f t="shared" si="1"/>
        <v>0.10000000000000142</v>
      </c>
      <c r="W74" s="19"/>
      <c r="X74" s="15"/>
      <c r="Y74" s="16"/>
    </row>
    <row r="75" spans="1:25" ht="16">
      <c r="A75" s="4">
        <v>40603</v>
      </c>
      <c r="B75" s="5">
        <v>51.7</v>
      </c>
      <c r="C75" s="12">
        <f t="shared" si="1"/>
        <v>-2.7999999999999972</v>
      </c>
      <c r="W75" s="19"/>
      <c r="X75" s="15"/>
      <c r="Y75" s="16"/>
    </row>
    <row r="76" spans="1:25" ht="16">
      <c r="A76" s="4">
        <v>40634</v>
      </c>
      <c r="B76" s="5">
        <v>51.8</v>
      </c>
      <c r="C76" s="12">
        <f t="shared" si="1"/>
        <v>9.9999999999994316E-2</v>
      </c>
      <c r="W76" s="19"/>
      <c r="X76" s="15"/>
      <c r="Y76" s="16"/>
    </row>
    <row r="77" spans="1:25" ht="16">
      <c r="A77" s="4">
        <v>40664</v>
      </c>
      <c r="B77" s="5">
        <v>51.8</v>
      </c>
      <c r="C77" s="12">
        <f t="shared" si="1"/>
        <v>0</v>
      </c>
      <c r="W77" s="19"/>
      <c r="X77" s="15"/>
      <c r="Y77" s="16"/>
    </row>
    <row r="78" spans="1:25" ht="16">
      <c r="A78" s="4">
        <v>40695</v>
      </c>
      <c r="B78" s="5">
        <v>51.6</v>
      </c>
      <c r="C78" s="12">
        <f t="shared" si="1"/>
        <v>-0.19999999999999574</v>
      </c>
      <c r="W78" s="19"/>
      <c r="X78" s="15"/>
      <c r="Y78" s="16"/>
    </row>
    <row r="79" spans="1:25" ht="16">
      <c r="A79" s="4">
        <v>40725</v>
      </c>
      <c r="B79" s="5">
        <v>50.1</v>
      </c>
      <c r="C79" s="12">
        <f t="shared" si="1"/>
        <v>-1.5</v>
      </c>
      <c r="W79" s="19"/>
      <c r="X79" s="15"/>
      <c r="Y79" s="16"/>
    </row>
    <row r="80" spans="1:25" ht="16">
      <c r="A80" s="4">
        <v>40756</v>
      </c>
      <c r="B80" s="5">
        <v>49.3</v>
      </c>
      <c r="C80" s="12">
        <f t="shared" si="1"/>
        <v>-0.80000000000000426</v>
      </c>
      <c r="W80" s="19"/>
      <c r="X80" s="15"/>
      <c r="Y80" s="16"/>
    </row>
    <row r="81" spans="1:25" ht="16">
      <c r="A81" s="4">
        <v>40787</v>
      </c>
      <c r="B81" s="5">
        <v>49.9</v>
      </c>
      <c r="C81" s="12">
        <f t="shared" si="1"/>
        <v>0.60000000000000142</v>
      </c>
      <c r="W81" s="19"/>
      <c r="X81" s="15"/>
      <c r="Y81" s="16"/>
    </row>
    <row r="82" spans="1:25" ht="16">
      <c r="A82" s="4">
        <v>40817</v>
      </c>
      <c r="B82" s="5">
        <v>49.9</v>
      </c>
      <c r="C82" s="12">
        <f t="shared" si="1"/>
        <v>0</v>
      </c>
      <c r="W82" s="19"/>
      <c r="X82" s="15"/>
      <c r="Y82" s="16"/>
    </row>
    <row r="83" spans="1:25" ht="16">
      <c r="A83" s="4">
        <v>40848</v>
      </c>
      <c r="B83" s="5">
        <v>51</v>
      </c>
      <c r="C83" s="12">
        <f t="shared" si="1"/>
        <v>1.1000000000000014</v>
      </c>
      <c r="W83" s="19"/>
      <c r="X83" s="15"/>
      <c r="Y83" s="16"/>
    </row>
    <row r="84" spans="1:25" ht="16">
      <c r="A84" s="4">
        <v>40878</v>
      </c>
      <c r="B84" s="5">
        <v>47.7</v>
      </c>
      <c r="C84" s="12">
        <f t="shared" si="1"/>
        <v>-3.2999999999999972</v>
      </c>
      <c r="W84" s="19"/>
      <c r="X84" s="15"/>
      <c r="Y84" s="16"/>
    </row>
    <row r="85" spans="1:25" ht="16">
      <c r="A85" s="4">
        <v>40909</v>
      </c>
      <c r="B85" s="5">
        <v>48.7</v>
      </c>
      <c r="C85" s="12">
        <f t="shared" si="1"/>
        <v>1</v>
      </c>
      <c r="W85" s="19"/>
      <c r="X85" s="15"/>
      <c r="Y85" s="16"/>
    </row>
    <row r="86" spans="1:25" ht="16">
      <c r="A86" s="4">
        <v>40940</v>
      </c>
      <c r="B86" s="5">
        <v>48.8</v>
      </c>
      <c r="C86" s="12">
        <f t="shared" si="1"/>
        <v>9.9999999999994316E-2</v>
      </c>
      <c r="W86" s="19"/>
      <c r="X86" s="15"/>
      <c r="Y86" s="16"/>
    </row>
    <row r="87" spans="1:25" ht="16">
      <c r="A87" s="4">
        <v>40969</v>
      </c>
      <c r="B87" s="5">
        <v>49.6</v>
      </c>
      <c r="C87" s="12">
        <f t="shared" si="1"/>
        <v>0.80000000000000426</v>
      </c>
      <c r="W87" s="19"/>
      <c r="X87" s="15"/>
      <c r="Y87" s="16"/>
    </row>
    <row r="88" spans="1:25" ht="16">
      <c r="A88" s="4">
        <v>41000</v>
      </c>
      <c r="B88" s="5">
        <v>48.3</v>
      </c>
      <c r="C88" s="12">
        <f t="shared" si="1"/>
        <v>-1.3000000000000043</v>
      </c>
      <c r="J88" s="15"/>
      <c r="K88" s="16"/>
      <c r="W88" s="19"/>
      <c r="X88" s="15"/>
      <c r="Y88" s="16"/>
    </row>
    <row r="89" spans="1:25" ht="16">
      <c r="A89" s="4">
        <v>41030</v>
      </c>
      <c r="B89" s="5">
        <v>49.3</v>
      </c>
      <c r="C89" s="12">
        <f t="shared" si="1"/>
        <v>1</v>
      </c>
      <c r="E89" s="22"/>
      <c r="K89" s="17"/>
      <c r="M89" s="19"/>
      <c r="N89" s="18"/>
      <c r="O89" s="16"/>
      <c r="W89" s="19"/>
      <c r="X89" s="15"/>
      <c r="Y89" s="16"/>
    </row>
    <row r="90" spans="1:25" ht="16">
      <c r="A90" s="4">
        <v>41061</v>
      </c>
      <c r="B90" s="5">
        <v>48.4</v>
      </c>
      <c r="C90" s="12">
        <f t="shared" si="1"/>
        <v>-0.89999999999999858</v>
      </c>
      <c r="E90" s="22"/>
      <c r="K90" s="17"/>
      <c r="M90" s="19"/>
      <c r="N90" s="15"/>
      <c r="O90" s="16"/>
      <c r="W90" s="19"/>
      <c r="X90" s="15"/>
      <c r="Y90" s="16"/>
    </row>
    <row r="91" spans="1:25" ht="16">
      <c r="A91" s="4">
        <v>41091</v>
      </c>
      <c r="B91" s="5">
        <v>48.2</v>
      </c>
      <c r="C91" s="12">
        <f t="shared" si="1"/>
        <v>-0.19999999999999574</v>
      </c>
      <c r="E91" s="27"/>
      <c r="F91" s="28"/>
      <c r="K91" s="17"/>
      <c r="M91" s="19"/>
      <c r="N91" s="15"/>
      <c r="O91" s="16"/>
      <c r="W91" s="19"/>
      <c r="X91" s="15"/>
      <c r="Y91" s="16"/>
    </row>
    <row r="92" spans="1:25" ht="16">
      <c r="A92" s="4">
        <v>41122</v>
      </c>
      <c r="B92" s="13">
        <v>49.3</v>
      </c>
      <c r="C92" s="12">
        <f t="shared" si="1"/>
        <v>1.0999999999999943</v>
      </c>
      <c r="E92" s="27"/>
      <c r="F92" s="28"/>
      <c r="K92" s="17"/>
      <c r="M92" s="19"/>
      <c r="N92" s="15"/>
      <c r="O92" s="16"/>
      <c r="W92" s="19"/>
      <c r="X92" s="15"/>
      <c r="Y92" s="16"/>
    </row>
    <row r="93" spans="1:25" ht="16">
      <c r="A93" s="4">
        <v>41153</v>
      </c>
      <c r="B93" s="13">
        <v>47.7</v>
      </c>
      <c r="C93" s="12">
        <f t="shared" si="1"/>
        <v>-1.5999999999999943</v>
      </c>
      <c r="E93" s="27"/>
      <c r="F93" s="28"/>
      <c r="K93" s="17"/>
      <c r="M93" s="19"/>
      <c r="N93" s="15"/>
      <c r="O93" s="16"/>
      <c r="W93" s="19"/>
      <c r="X93" s="15"/>
      <c r="Y93" s="16"/>
    </row>
    <row r="94" spans="1:25" ht="16">
      <c r="A94" s="4">
        <v>41183</v>
      </c>
      <c r="B94" s="13">
        <v>47.9</v>
      </c>
      <c r="C94" s="12">
        <f t="shared" si="1"/>
        <v>0.19999999999999574</v>
      </c>
      <c r="E94" s="27"/>
      <c r="F94" s="28"/>
      <c r="K94" s="17"/>
      <c r="M94" s="19"/>
      <c r="N94" s="15"/>
      <c r="O94" s="16"/>
      <c r="W94" s="19"/>
      <c r="X94" s="15"/>
      <c r="Y94" s="16"/>
    </row>
    <row r="95" spans="1:25" ht="16">
      <c r="A95" s="4">
        <v>41214</v>
      </c>
      <c r="B95" s="13">
        <v>49.5</v>
      </c>
      <c r="C95" s="12">
        <f t="shared" si="1"/>
        <v>1.6000000000000014</v>
      </c>
      <c r="E95" s="27"/>
      <c r="F95" s="28"/>
      <c r="K95" s="17"/>
      <c r="M95" s="19"/>
      <c r="N95" s="15"/>
      <c r="O95" s="16"/>
      <c r="W95" s="19"/>
      <c r="X95" s="15"/>
      <c r="Y95" s="16"/>
    </row>
    <row r="96" spans="1:25" ht="16">
      <c r="A96" s="4">
        <v>41244</v>
      </c>
      <c r="B96" s="13">
        <v>50.5</v>
      </c>
      <c r="C96" s="12">
        <f t="shared" si="1"/>
        <v>1</v>
      </c>
      <c r="E96" s="27"/>
      <c r="F96" s="28"/>
      <c r="K96" s="17"/>
      <c r="M96" s="19"/>
      <c r="N96" s="15"/>
      <c r="O96" s="16"/>
      <c r="W96" s="19"/>
      <c r="X96" s="15"/>
      <c r="Y96" s="16"/>
    </row>
    <row r="97" spans="1:25" ht="16">
      <c r="A97" s="4">
        <v>41275</v>
      </c>
      <c r="B97" s="13">
        <v>51.5</v>
      </c>
      <c r="C97" s="12">
        <f t="shared" si="1"/>
        <v>1</v>
      </c>
      <c r="E97" s="27"/>
      <c r="F97" s="28"/>
      <c r="K97" s="17"/>
      <c r="M97" s="19"/>
      <c r="N97" s="15"/>
      <c r="O97" s="16"/>
      <c r="W97" s="19"/>
      <c r="X97" s="15"/>
      <c r="Y97" s="16"/>
    </row>
    <row r="98" spans="1:25" ht="16">
      <c r="A98" s="4">
        <v>41306</v>
      </c>
      <c r="B98" s="13">
        <v>52.3</v>
      </c>
      <c r="C98" s="12">
        <f t="shared" si="1"/>
        <v>0.79999999999999716</v>
      </c>
      <c r="E98" s="27"/>
      <c r="F98" s="28"/>
      <c r="K98" s="17"/>
      <c r="M98" s="19"/>
      <c r="N98" s="20"/>
      <c r="O98" s="16"/>
      <c r="W98" s="19"/>
      <c r="X98" s="15"/>
      <c r="Y98" s="16"/>
    </row>
    <row r="99" spans="1:25" ht="16">
      <c r="A99" s="4">
        <v>41334</v>
      </c>
      <c r="B99" s="13">
        <v>50.4</v>
      </c>
      <c r="C99" s="12">
        <f t="shared" si="1"/>
        <v>-1.8999999999999986</v>
      </c>
      <c r="E99" s="27"/>
      <c r="F99" s="28"/>
      <c r="K99" s="17"/>
      <c r="M99" s="19"/>
      <c r="N99" s="18"/>
      <c r="O99" s="16"/>
      <c r="W99" s="19"/>
      <c r="X99" s="15"/>
      <c r="Y99" s="16"/>
    </row>
    <row r="100" spans="1:25" ht="16">
      <c r="A100" s="29">
        <v>41365</v>
      </c>
      <c r="B100" s="30">
        <v>51.6</v>
      </c>
      <c r="C100" s="12">
        <f t="shared" si="1"/>
        <v>1.2000000000000028</v>
      </c>
      <c r="E100" s="27"/>
      <c r="F100" s="28"/>
      <c r="K100" s="17"/>
      <c r="M100" s="19"/>
      <c r="N100" s="15"/>
      <c r="O100" s="16"/>
      <c r="W100" s="19"/>
      <c r="X100" s="15"/>
      <c r="Y100" s="16"/>
    </row>
    <row r="101" spans="1:25" ht="16">
      <c r="A101" s="29">
        <v>41395</v>
      </c>
      <c r="B101" s="30">
        <v>50.4</v>
      </c>
      <c r="C101" s="12">
        <f t="shared" si="1"/>
        <v>-1.2000000000000028</v>
      </c>
      <c r="E101" s="27"/>
      <c r="F101" s="28"/>
      <c r="K101" s="17"/>
      <c r="M101" s="19"/>
      <c r="N101" s="15"/>
      <c r="O101" s="16"/>
      <c r="W101" s="19"/>
      <c r="X101" s="15"/>
      <c r="Y101" s="16"/>
    </row>
    <row r="102" spans="1:25" ht="16">
      <c r="A102" s="29">
        <v>41426</v>
      </c>
      <c r="B102" s="30">
        <v>49.2</v>
      </c>
      <c r="C102" s="12">
        <f t="shared" si="1"/>
        <v>-1.1999999999999957</v>
      </c>
      <c r="K102" s="17"/>
      <c r="M102" s="19"/>
      <c r="N102" s="15"/>
      <c r="O102" s="16"/>
      <c r="W102" s="19"/>
      <c r="X102" s="15"/>
      <c r="Y102" s="16"/>
    </row>
    <row r="103" spans="1:25" ht="16">
      <c r="A103" s="29">
        <v>41456</v>
      </c>
      <c r="B103" s="30">
        <v>48.2</v>
      </c>
      <c r="C103" s="12">
        <f t="shared" si="1"/>
        <v>-1</v>
      </c>
      <c r="K103" s="17"/>
      <c r="M103" s="19"/>
      <c r="N103" s="15"/>
      <c r="O103" s="16"/>
      <c r="W103" s="19"/>
      <c r="X103" s="15"/>
      <c r="Y103" s="16"/>
    </row>
    <row r="104" spans="1:25" ht="16">
      <c r="A104" s="29">
        <v>41487</v>
      </c>
      <c r="B104" s="30">
        <v>47.7</v>
      </c>
      <c r="C104" s="12">
        <f t="shared" si="1"/>
        <v>-0.5</v>
      </c>
      <c r="K104" s="17"/>
      <c r="M104" s="19"/>
      <c r="N104" s="15"/>
      <c r="O104" s="16"/>
      <c r="W104" s="19"/>
      <c r="X104" s="15"/>
      <c r="Y104" s="16"/>
    </row>
    <row r="105" spans="1:25" ht="16">
      <c r="A105" s="29">
        <v>41518</v>
      </c>
      <c r="B105" s="30">
        <v>50.1</v>
      </c>
      <c r="C105" s="12">
        <f t="shared" si="1"/>
        <v>2.3999999999999986</v>
      </c>
      <c r="K105" s="17"/>
      <c r="M105" s="19"/>
      <c r="N105" s="15"/>
      <c r="O105" s="16"/>
      <c r="W105" s="19"/>
      <c r="X105" s="15"/>
      <c r="Y105" s="16"/>
    </row>
    <row r="106" spans="1:25" ht="16">
      <c r="A106" s="29">
        <v>41548</v>
      </c>
      <c r="B106" s="30">
        <v>50.2</v>
      </c>
      <c r="C106" s="12">
        <f t="shared" si="1"/>
        <v>0.10000000000000142</v>
      </c>
      <c r="K106" s="17"/>
      <c r="M106" s="19"/>
      <c r="N106" s="15"/>
      <c r="O106" s="16"/>
      <c r="W106" s="19"/>
      <c r="X106" s="15"/>
      <c r="Y106" s="16"/>
    </row>
    <row r="107" spans="1:25" ht="16">
      <c r="A107" s="29">
        <v>41579</v>
      </c>
      <c r="B107" s="30">
        <v>50.9</v>
      </c>
      <c r="C107" s="12">
        <f t="shared" si="1"/>
        <v>0.69999999999999574</v>
      </c>
      <c r="K107" s="17"/>
      <c r="M107" s="19"/>
      <c r="N107" s="15"/>
      <c r="O107" s="16"/>
      <c r="W107" s="19"/>
      <c r="X107" s="15"/>
      <c r="Y107" s="16"/>
    </row>
    <row r="108" spans="1:25" ht="16">
      <c r="A108" s="29">
        <v>41609</v>
      </c>
      <c r="B108" s="30">
        <v>50.8</v>
      </c>
      <c r="C108" s="12">
        <f t="shared" si="1"/>
        <v>-0.10000000000000142</v>
      </c>
      <c r="K108" s="17"/>
      <c r="M108" s="19"/>
      <c r="N108" s="15"/>
      <c r="O108" s="16"/>
      <c r="W108" s="19"/>
      <c r="X108" s="15"/>
      <c r="Y108" s="16"/>
    </row>
    <row r="109" spans="1:25" ht="16">
      <c r="A109" s="29">
        <v>41640</v>
      </c>
      <c r="B109" s="30">
        <v>50.5</v>
      </c>
      <c r="C109" s="12">
        <f t="shared" si="1"/>
        <v>-0.29999999999999716</v>
      </c>
      <c r="K109" s="17"/>
      <c r="M109" s="19"/>
      <c r="N109" s="15"/>
      <c r="O109" s="16"/>
      <c r="W109" s="19"/>
      <c r="X109" s="15"/>
      <c r="Y109" s="16"/>
    </row>
    <row r="110" spans="1:25" ht="16">
      <c r="A110" s="29">
        <v>41671</v>
      </c>
      <c r="B110" s="30">
        <v>49.5</v>
      </c>
      <c r="C110" s="12">
        <f t="shared" si="1"/>
        <v>-1</v>
      </c>
      <c r="K110" s="17"/>
      <c r="M110" s="19"/>
      <c r="N110" s="15"/>
      <c r="O110" s="16"/>
      <c r="W110" s="19"/>
      <c r="X110" s="15"/>
      <c r="Y110" s="16"/>
    </row>
    <row r="111" spans="1:25" ht="16">
      <c r="A111" s="29">
        <v>41699</v>
      </c>
      <c r="B111" s="30">
        <v>48.5</v>
      </c>
      <c r="C111" s="12">
        <f t="shared" si="1"/>
        <v>-1</v>
      </c>
      <c r="K111" s="17"/>
      <c r="M111" s="19"/>
      <c r="N111" s="15"/>
      <c r="O111" s="16"/>
      <c r="W111" s="19"/>
      <c r="X111" s="15"/>
      <c r="Y111" s="16"/>
    </row>
    <row r="112" spans="1:25" ht="16">
      <c r="A112" s="29">
        <v>41730</v>
      </c>
      <c r="B112" s="30">
        <v>48</v>
      </c>
      <c r="C112" s="12">
        <f t="shared" si="1"/>
        <v>-0.5</v>
      </c>
      <c r="K112" s="17"/>
      <c r="M112" s="19"/>
      <c r="N112" s="15"/>
      <c r="O112" s="16"/>
      <c r="W112" s="19"/>
      <c r="X112" s="15"/>
      <c r="Y112" s="16"/>
    </row>
    <row r="113" spans="1:25" ht="16">
      <c r="A113" s="29">
        <v>41760</v>
      </c>
      <c r="B113" s="30">
        <v>48.1</v>
      </c>
      <c r="C113" s="12">
        <f t="shared" si="1"/>
        <v>0.10000000000000142</v>
      </c>
      <c r="K113" s="17"/>
      <c r="M113" s="19"/>
      <c r="N113" s="15"/>
      <c r="O113" s="16"/>
      <c r="W113" s="19"/>
      <c r="X113" s="15"/>
      <c r="Y113" s="16"/>
    </row>
    <row r="114" spans="1:25" ht="16">
      <c r="A114" s="29">
        <v>41791</v>
      </c>
      <c r="B114" s="30">
        <v>49.4</v>
      </c>
      <c r="C114" s="12">
        <f t="shared" si="1"/>
        <v>1.2999999999999972</v>
      </c>
      <c r="K114" s="17"/>
      <c r="M114" s="19"/>
      <c r="N114" s="15"/>
      <c r="O114" s="16"/>
      <c r="W114" s="19"/>
      <c r="X114" s="15"/>
      <c r="Y114" s="16"/>
    </row>
    <row r="115" spans="1:25" ht="16">
      <c r="A115" s="29">
        <v>41821</v>
      </c>
      <c r="B115" s="30">
        <v>50.7</v>
      </c>
      <c r="C115" s="12">
        <f t="shared" si="1"/>
        <v>1.3000000000000043</v>
      </c>
      <c r="K115" s="17"/>
      <c r="M115" s="19"/>
      <c r="N115" s="15"/>
      <c r="O115" s="16"/>
      <c r="W115" s="19"/>
      <c r="X115" s="15"/>
      <c r="Y115" s="16"/>
    </row>
    <row r="116" spans="1:25" ht="16">
      <c r="A116" s="29">
        <v>41852</v>
      </c>
      <c r="B116" s="30">
        <v>51.7</v>
      </c>
      <c r="C116" s="12">
        <f t="shared" si="1"/>
        <v>1</v>
      </c>
      <c r="K116" s="17"/>
      <c r="M116" s="19"/>
      <c r="N116" s="15"/>
      <c r="O116" s="16"/>
      <c r="W116" s="19"/>
      <c r="X116" s="15"/>
      <c r="Y116" s="16"/>
    </row>
    <row r="117" spans="1:25" ht="16">
      <c r="A117" s="29">
        <v>41883</v>
      </c>
      <c r="B117" s="30">
        <v>50.2</v>
      </c>
      <c r="C117" s="12">
        <f t="shared" si="1"/>
        <v>-1.5</v>
      </c>
      <c r="K117" s="17"/>
      <c r="M117" s="19"/>
      <c r="N117" s="15"/>
      <c r="O117" s="16"/>
      <c r="W117" s="19"/>
      <c r="X117" s="15"/>
      <c r="Y117" s="16"/>
    </row>
    <row r="118" spans="1:25" ht="16">
      <c r="A118" s="29">
        <v>41913</v>
      </c>
      <c r="B118" s="30">
        <v>50.2</v>
      </c>
      <c r="C118" s="12">
        <f t="shared" si="1"/>
        <v>0</v>
      </c>
      <c r="K118" s="17"/>
      <c r="M118" s="19"/>
      <c r="N118" s="15"/>
      <c r="O118" s="16"/>
      <c r="W118" s="19"/>
      <c r="X118" s="15"/>
      <c r="Y118" s="16"/>
    </row>
    <row r="119" spans="1:25" ht="16">
      <c r="A119" s="29">
        <v>41944</v>
      </c>
      <c r="B119" s="30">
        <v>50.4</v>
      </c>
      <c r="C119" s="12">
        <f t="shared" si="1"/>
        <v>0.19999999999999574</v>
      </c>
      <c r="K119" s="17"/>
      <c r="M119" s="19"/>
      <c r="N119" s="15"/>
      <c r="O119" s="16"/>
      <c r="W119" s="19"/>
      <c r="X119" s="15"/>
      <c r="Y119" s="16"/>
    </row>
    <row r="120" spans="1:25" ht="16">
      <c r="A120" s="29">
        <v>41974</v>
      </c>
      <c r="B120" s="30">
        <v>50</v>
      </c>
      <c r="C120" s="12">
        <f t="shared" si="1"/>
        <v>-0.39999999999999858</v>
      </c>
      <c r="K120" s="17"/>
      <c r="M120" s="19"/>
      <c r="N120" s="15"/>
      <c r="O120" s="16"/>
      <c r="W120" s="19"/>
      <c r="X120" s="15"/>
      <c r="Y120" s="16"/>
    </row>
    <row r="121" spans="1:25" ht="16">
      <c r="A121" s="29">
        <v>42005</v>
      </c>
      <c r="B121" s="30">
        <v>49.6</v>
      </c>
      <c r="C121" s="12">
        <f t="shared" si="1"/>
        <v>-0.39999999999999858</v>
      </c>
      <c r="K121" s="17"/>
      <c r="M121" s="19"/>
      <c r="N121" s="15"/>
      <c r="O121" s="16"/>
      <c r="W121" s="19"/>
      <c r="X121" s="15"/>
      <c r="Y121" s="16"/>
    </row>
    <row r="122" spans="1:25" ht="16">
      <c r="A122" s="29">
        <v>42036</v>
      </c>
      <c r="B122" s="30">
        <v>49.7</v>
      </c>
      <c r="C122" s="12">
        <f t="shared" si="1"/>
        <v>0.10000000000000142</v>
      </c>
      <c r="K122" s="17"/>
      <c r="M122" s="19"/>
      <c r="N122" s="15"/>
      <c r="O122" s="16"/>
      <c r="W122" s="19"/>
      <c r="X122" s="15"/>
      <c r="Y122" s="16"/>
    </row>
    <row r="123" spans="1:25" ht="16">
      <c r="A123" s="29">
        <v>42064</v>
      </c>
      <c r="B123" s="30">
        <v>50.7</v>
      </c>
      <c r="C123" s="12">
        <f t="shared" si="1"/>
        <v>1</v>
      </c>
      <c r="K123" s="17"/>
      <c r="M123" s="19"/>
      <c r="N123" s="15"/>
      <c r="O123" s="16"/>
      <c r="W123" s="19"/>
      <c r="X123" s="15"/>
      <c r="Y123" s="16"/>
    </row>
    <row r="124" spans="1:25" ht="16">
      <c r="A124" s="29">
        <v>42095</v>
      </c>
      <c r="B124" s="30">
        <v>49.6</v>
      </c>
      <c r="C124" s="12">
        <f t="shared" si="1"/>
        <v>-1.1000000000000014</v>
      </c>
      <c r="K124" s="17"/>
      <c r="M124" s="19"/>
      <c r="N124" s="15"/>
      <c r="O124" s="16"/>
      <c r="W124" s="19"/>
      <c r="X124" s="15"/>
      <c r="Y124" s="16"/>
    </row>
    <row r="125" spans="1:25" ht="16">
      <c r="A125" s="29">
        <v>42125</v>
      </c>
      <c r="B125" s="30">
        <v>48.9</v>
      </c>
      <c r="C125" s="12">
        <f t="shared" si="1"/>
        <v>-0.70000000000000284</v>
      </c>
      <c r="K125" s="17"/>
      <c r="M125" s="19"/>
      <c r="N125" s="15"/>
      <c r="O125" s="16"/>
      <c r="W125" s="19"/>
      <c r="X125" s="15"/>
      <c r="Y125" s="16"/>
    </row>
    <row r="126" spans="1:25" ht="16">
      <c r="A126" s="29">
        <v>42156</v>
      </c>
      <c r="B126" s="30">
        <v>49.2</v>
      </c>
      <c r="C126" s="12">
        <f t="shared" si="1"/>
        <v>0.30000000000000426</v>
      </c>
      <c r="K126" s="17"/>
      <c r="M126" s="19"/>
      <c r="N126" s="15"/>
      <c r="O126" s="16"/>
      <c r="W126" s="19"/>
      <c r="X126" s="15"/>
      <c r="Y126" s="16"/>
    </row>
    <row r="127" spans="1:25" ht="16">
      <c r="A127" s="29">
        <v>42186</v>
      </c>
      <c r="B127" s="30">
        <v>49.4</v>
      </c>
      <c r="C127" s="12">
        <f t="shared" si="1"/>
        <v>0.19999999999999574</v>
      </c>
      <c r="K127" s="17"/>
      <c r="M127" s="19"/>
      <c r="N127" s="15"/>
      <c r="O127" s="16"/>
      <c r="W127" s="19"/>
      <c r="X127" s="15"/>
      <c r="Y127" s="16"/>
    </row>
    <row r="128" spans="1:25" ht="16">
      <c r="A128" s="29">
        <v>42217</v>
      </c>
      <c r="B128" s="30">
        <v>47.8</v>
      </c>
      <c r="C128" s="12">
        <f t="shared" si="1"/>
        <v>-1.6000000000000014</v>
      </c>
      <c r="K128" s="17"/>
      <c r="M128" s="19"/>
      <c r="N128" s="15"/>
      <c r="O128" s="16"/>
      <c r="W128" s="19"/>
      <c r="X128" s="15"/>
      <c r="Y128" s="16"/>
    </row>
    <row r="129" spans="1:25" ht="16">
      <c r="A129" s="29">
        <v>42248</v>
      </c>
      <c r="B129" s="30">
        <v>47.3</v>
      </c>
      <c r="C129" s="12">
        <f t="shared" si="1"/>
        <v>-0.5</v>
      </c>
      <c r="K129" s="17"/>
      <c r="M129" s="19"/>
      <c r="N129" s="15"/>
      <c r="O129" s="16"/>
      <c r="W129" s="19"/>
      <c r="X129" s="15"/>
      <c r="Y129" s="16"/>
    </row>
    <row r="130" spans="1:25" ht="16">
      <c r="A130" s="29">
        <v>42278</v>
      </c>
      <c r="B130" s="30">
        <v>47.2</v>
      </c>
      <c r="C130" s="12">
        <f t="shared" si="1"/>
        <v>-9.9999999999994316E-2</v>
      </c>
      <c r="K130" s="17"/>
      <c r="M130" s="19"/>
      <c r="N130" s="15"/>
      <c r="O130" s="16"/>
      <c r="W130" s="19"/>
      <c r="X130" s="15"/>
      <c r="Y130" s="16"/>
    </row>
    <row r="131" spans="1:25" ht="16">
      <c r="A131" s="29">
        <v>42309</v>
      </c>
      <c r="B131" s="30">
        <v>48.3</v>
      </c>
      <c r="C131" s="12">
        <f t="shared" si="1"/>
        <v>1.0999999999999943</v>
      </c>
      <c r="K131" s="17"/>
      <c r="M131" s="19"/>
      <c r="N131" s="15"/>
      <c r="O131" s="16"/>
      <c r="W131" s="19"/>
      <c r="X131" s="20"/>
      <c r="Y131" s="16"/>
    </row>
    <row r="132" spans="1:25" ht="16">
      <c r="A132" s="29">
        <v>42339</v>
      </c>
      <c r="B132" s="30">
        <v>48.6</v>
      </c>
      <c r="C132" s="12">
        <f t="shared" ref="C132:C175" si="2">B132-B131</f>
        <v>0.30000000000000426</v>
      </c>
      <c r="K132" s="17"/>
      <c r="M132" s="19"/>
      <c r="N132" s="15"/>
      <c r="O132" s="16"/>
      <c r="W132" s="19"/>
      <c r="X132" s="18"/>
      <c r="Y132" s="16"/>
    </row>
    <row r="133" spans="1:25" ht="16">
      <c r="A133" s="29">
        <v>42370</v>
      </c>
      <c r="B133" s="30">
        <v>48.2</v>
      </c>
      <c r="C133" s="12">
        <f t="shared" si="2"/>
        <v>-0.39999999999999858</v>
      </c>
      <c r="K133" s="17"/>
      <c r="M133" s="19"/>
      <c r="N133" s="15"/>
      <c r="O133" s="16"/>
      <c r="W133" s="19"/>
      <c r="X133" s="15"/>
      <c r="Y133" s="16"/>
    </row>
    <row r="134" spans="1:25" ht="16">
      <c r="A134" s="29">
        <v>42401</v>
      </c>
      <c r="B134" s="30">
        <v>48.4</v>
      </c>
      <c r="C134" s="12">
        <f t="shared" si="2"/>
        <v>0.19999999999999574</v>
      </c>
      <c r="K134" s="17"/>
      <c r="M134" s="19"/>
      <c r="N134" s="15"/>
      <c r="O134" s="16"/>
    </row>
    <row r="135" spans="1:25" ht="16">
      <c r="A135" s="29">
        <v>42430</v>
      </c>
      <c r="B135" s="30">
        <v>48</v>
      </c>
      <c r="C135" s="12">
        <f t="shared" si="2"/>
        <v>-0.39999999999999858</v>
      </c>
      <c r="K135" s="17"/>
      <c r="M135" s="19"/>
      <c r="N135" s="15"/>
      <c r="O135" s="16"/>
    </row>
    <row r="136" spans="1:25" ht="16">
      <c r="A136" s="29">
        <v>42461</v>
      </c>
      <c r="B136" s="30">
        <v>49.7</v>
      </c>
      <c r="C136" s="12">
        <f t="shared" si="2"/>
        <v>1.7000000000000028</v>
      </c>
      <c r="K136" s="17"/>
      <c r="M136" s="19"/>
      <c r="N136" s="15"/>
      <c r="O136" s="16"/>
    </row>
    <row r="137" spans="1:25" ht="16">
      <c r="A137" s="29">
        <v>42491</v>
      </c>
      <c r="B137" s="30">
        <v>49.4</v>
      </c>
      <c r="C137" s="12">
        <f t="shared" si="2"/>
        <v>-0.30000000000000426</v>
      </c>
      <c r="K137" s="17"/>
      <c r="M137" s="19"/>
      <c r="N137" s="15"/>
      <c r="O137" s="16"/>
    </row>
    <row r="138" spans="1:25" ht="16">
      <c r="A138" s="29">
        <v>42522</v>
      </c>
      <c r="B138" s="30">
        <v>49.2</v>
      </c>
      <c r="C138" s="12">
        <f t="shared" si="2"/>
        <v>-0.19999999999999574</v>
      </c>
      <c r="K138" s="17"/>
      <c r="M138" s="19"/>
      <c r="N138" s="15"/>
      <c r="O138" s="16"/>
    </row>
    <row r="139" spans="1:25" ht="16">
      <c r="A139" s="29">
        <v>42552</v>
      </c>
      <c r="B139" s="30">
        <v>48.6</v>
      </c>
      <c r="C139" s="12">
        <f t="shared" si="2"/>
        <v>-0.60000000000000142</v>
      </c>
      <c r="K139" s="17"/>
      <c r="M139" s="19"/>
      <c r="N139" s="15"/>
      <c r="O139" s="16"/>
    </row>
    <row r="140" spans="1:25" ht="16">
      <c r="A140" s="29">
        <v>42583</v>
      </c>
      <c r="B140" s="30">
        <v>50.6</v>
      </c>
      <c r="C140" s="12">
        <f t="shared" si="2"/>
        <v>2</v>
      </c>
      <c r="K140" s="17"/>
      <c r="M140" s="19"/>
      <c r="N140" s="15"/>
      <c r="O140" s="16"/>
    </row>
    <row r="141" spans="1:25" ht="16">
      <c r="A141" s="29">
        <v>42614</v>
      </c>
      <c r="B141" s="30">
        <v>50</v>
      </c>
      <c r="C141" s="12">
        <f t="shared" si="2"/>
        <v>-0.60000000000000142</v>
      </c>
      <c r="K141" s="17"/>
      <c r="M141" s="19"/>
      <c r="N141" s="15"/>
      <c r="O141" s="16"/>
    </row>
    <row r="142" spans="1:25" ht="16">
      <c r="A142" s="29">
        <v>42644</v>
      </c>
      <c r="B142" s="30">
        <v>50.1</v>
      </c>
      <c r="C142" s="12">
        <f t="shared" si="2"/>
        <v>0.10000000000000142</v>
      </c>
      <c r="K142" s="17"/>
      <c r="M142" s="19"/>
      <c r="N142" s="15"/>
      <c r="O142" s="16"/>
    </row>
    <row r="143" spans="1:25" ht="16">
      <c r="A143" s="29">
        <v>42675</v>
      </c>
      <c r="B143" s="30">
        <v>51.2</v>
      </c>
      <c r="C143" s="12">
        <f t="shared" si="2"/>
        <v>1.1000000000000014</v>
      </c>
      <c r="K143" s="17"/>
      <c r="M143" s="19"/>
      <c r="N143" s="15"/>
      <c r="O143" s="16"/>
    </row>
    <row r="144" spans="1:25" ht="16">
      <c r="A144" s="29">
        <v>42705</v>
      </c>
      <c r="B144" s="30">
        <v>50.9</v>
      </c>
      <c r="C144" s="12">
        <f t="shared" si="2"/>
        <v>-0.30000000000000426</v>
      </c>
      <c r="K144" s="17"/>
      <c r="M144" s="19"/>
      <c r="N144" s="15"/>
      <c r="O144" s="16"/>
    </row>
    <row r="145" spans="1:15" ht="16">
      <c r="A145" s="29">
        <v>42736</v>
      </c>
      <c r="B145" s="30">
        <v>51.9</v>
      </c>
      <c r="C145" s="12">
        <f t="shared" si="2"/>
        <v>1</v>
      </c>
      <c r="K145" s="17"/>
      <c r="M145" s="19"/>
      <c r="N145" s="15"/>
      <c r="O145" s="16"/>
    </row>
    <row r="146" spans="1:15" ht="16">
      <c r="A146" s="29">
        <v>42767</v>
      </c>
      <c r="B146" s="30">
        <v>51</v>
      </c>
      <c r="C146" s="12">
        <f t="shared" si="2"/>
        <v>-0.89999999999999858</v>
      </c>
      <c r="K146" s="17"/>
      <c r="M146" s="19"/>
      <c r="N146" s="15"/>
      <c r="O146" s="16"/>
    </row>
    <row r="147" spans="1:15" ht="16">
      <c r="A147" s="29">
        <v>42795</v>
      </c>
      <c r="B147" s="30">
        <v>51.7</v>
      </c>
      <c r="C147" s="12">
        <f t="shared" si="2"/>
        <v>0.70000000000000284</v>
      </c>
      <c r="K147" s="17"/>
      <c r="M147" s="19"/>
      <c r="N147" s="15"/>
      <c r="O147" s="16"/>
    </row>
    <row r="148" spans="1:15" ht="16">
      <c r="A148" s="29">
        <v>42826</v>
      </c>
      <c r="B148" s="30">
        <v>51.2</v>
      </c>
      <c r="C148" s="12">
        <f t="shared" si="2"/>
        <v>-0.5</v>
      </c>
      <c r="K148" s="17"/>
      <c r="M148" s="19"/>
      <c r="N148" s="15"/>
      <c r="O148" s="16"/>
    </row>
    <row r="149" spans="1:15" ht="16">
      <c r="A149" s="29">
        <v>42856</v>
      </c>
      <c r="B149" s="30">
        <v>50.3</v>
      </c>
      <c r="C149" s="12">
        <f t="shared" si="2"/>
        <v>-0.90000000000000568</v>
      </c>
      <c r="K149" s="17"/>
      <c r="M149" s="19"/>
      <c r="N149" s="15"/>
      <c r="O149" s="16"/>
    </row>
    <row r="150" spans="1:15" ht="16">
      <c r="A150" s="29">
        <v>42887</v>
      </c>
      <c r="B150" s="30">
        <v>49.6</v>
      </c>
      <c r="C150" s="12">
        <f t="shared" si="2"/>
        <v>-0.69999999999999574</v>
      </c>
      <c r="K150" s="17"/>
      <c r="M150" s="19"/>
      <c r="N150" s="15"/>
      <c r="O150" s="16"/>
    </row>
    <row r="151" spans="1:15" ht="16">
      <c r="A151" s="29">
        <v>42917</v>
      </c>
      <c r="B151" s="30">
        <v>50.4</v>
      </c>
      <c r="C151" s="12">
        <f t="shared" si="2"/>
        <v>0.79999999999999716</v>
      </c>
      <c r="K151" s="17"/>
      <c r="M151" s="19"/>
      <c r="N151" s="15"/>
      <c r="O151" s="16"/>
    </row>
    <row r="152" spans="1:15" ht="16">
      <c r="A152" s="29">
        <v>42948</v>
      </c>
      <c r="B152" s="30">
        <v>51.1</v>
      </c>
      <c r="C152" s="12">
        <f t="shared" si="2"/>
        <v>0.70000000000000284</v>
      </c>
      <c r="K152" s="17"/>
      <c r="M152" s="19"/>
      <c r="N152" s="15"/>
      <c r="O152" s="16"/>
    </row>
    <row r="153" spans="1:15" ht="16">
      <c r="A153" s="29">
        <v>42979</v>
      </c>
      <c r="B153" s="30">
        <v>51.6</v>
      </c>
      <c r="C153" s="12">
        <f t="shared" si="2"/>
        <v>0.5</v>
      </c>
      <c r="K153" s="17"/>
      <c r="M153" s="19"/>
      <c r="N153" s="15"/>
      <c r="O153" s="16"/>
    </row>
    <row r="154" spans="1:15" ht="16">
      <c r="A154" s="29">
        <v>43009</v>
      </c>
      <c r="B154" s="30">
        <v>51</v>
      </c>
      <c r="C154" s="12">
        <f t="shared" si="2"/>
        <v>-0.60000000000000142</v>
      </c>
      <c r="K154" s="17"/>
      <c r="M154" s="19"/>
      <c r="N154" s="15"/>
      <c r="O154" s="16"/>
    </row>
    <row r="155" spans="1:15" ht="16">
      <c r="A155" s="29">
        <v>43040</v>
      </c>
      <c r="B155" s="30">
        <v>51</v>
      </c>
      <c r="C155" s="12">
        <f t="shared" si="2"/>
        <v>0</v>
      </c>
      <c r="K155" s="17"/>
      <c r="M155" s="19"/>
      <c r="N155" s="15"/>
      <c r="O155" s="16"/>
    </row>
    <row r="156" spans="1:15" ht="16">
      <c r="A156" s="29">
        <v>43070</v>
      </c>
      <c r="B156" s="30">
        <v>50.8</v>
      </c>
      <c r="C156" s="12">
        <f t="shared" si="2"/>
        <v>-0.20000000000000284</v>
      </c>
      <c r="K156" s="17"/>
      <c r="M156" s="19"/>
      <c r="N156" s="15"/>
      <c r="O156" s="16"/>
    </row>
    <row r="157" spans="1:15" ht="16">
      <c r="A157" s="29">
        <v>43101</v>
      </c>
      <c r="B157" s="30">
        <v>51.5</v>
      </c>
      <c r="C157" s="12">
        <f t="shared" si="2"/>
        <v>0.70000000000000284</v>
      </c>
      <c r="K157" s="17"/>
      <c r="M157" s="19"/>
      <c r="N157" s="15"/>
      <c r="O157" s="16"/>
    </row>
    <row r="158" spans="1:15" ht="16">
      <c r="A158" s="29">
        <v>43132</v>
      </c>
      <c r="B158" s="30">
        <v>51.5</v>
      </c>
      <c r="C158" s="12">
        <f t="shared" si="2"/>
        <v>0</v>
      </c>
      <c r="K158" s="17"/>
      <c r="M158" s="19"/>
      <c r="N158" s="15"/>
      <c r="O158" s="16"/>
    </row>
    <row r="159" spans="1:15" ht="16">
      <c r="A159" s="29">
        <v>43160</v>
      </c>
      <c r="B159" s="30">
        <v>51.6</v>
      </c>
      <c r="C159" s="12">
        <f t="shared" si="2"/>
        <v>0.10000000000000142</v>
      </c>
      <c r="K159" s="17"/>
      <c r="M159" s="19"/>
      <c r="N159" s="15"/>
      <c r="O159" s="16"/>
    </row>
    <row r="160" spans="1:15" ht="16">
      <c r="A160" s="29">
        <v>43191</v>
      </c>
      <c r="B160" s="30">
        <v>51</v>
      </c>
      <c r="C160" s="12">
        <f t="shared" si="2"/>
        <v>-0.60000000000000142</v>
      </c>
      <c r="K160" s="17"/>
      <c r="M160" s="19"/>
      <c r="N160" s="15"/>
      <c r="O160" s="16"/>
    </row>
    <row r="161" spans="1:15" ht="16">
      <c r="A161" s="29">
        <v>43221</v>
      </c>
      <c r="B161" s="30">
        <v>51.1</v>
      </c>
      <c r="C161" s="12">
        <f t="shared" si="2"/>
        <v>0.10000000000000142</v>
      </c>
      <c r="K161" s="17"/>
      <c r="M161" s="19"/>
      <c r="N161" s="15"/>
      <c r="O161" s="16"/>
    </row>
    <row r="162" spans="1:15" ht="16">
      <c r="A162" s="29">
        <v>43252</v>
      </c>
      <c r="B162" s="30">
        <v>51.1</v>
      </c>
      <c r="C162" s="12">
        <f t="shared" si="2"/>
        <v>0</v>
      </c>
      <c r="K162" s="17"/>
      <c r="M162" s="19"/>
      <c r="N162" s="15"/>
      <c r="O162" s="16"/>
    </row>
    <row r="163" spans="1:15" ht="16">
      <c r="A163" s="29">
        <v>43282</v>
      </c>
      <c r="B163" s="30">
        <v>51</v>
      </c>
      <c r="C163" s="12">
        <f t="shared" si="2"/>
        <v>-0.10000000000000142</v>
      </c>
      <c r="K163" s="17"/>
      <c r="M163" s="19"/>
      <c r="N163" s="15"/>
      <c r="O163" s="16"/>
    </row>
    <row r="164" spans="1:15" ht="16">
      <c r="A164" s="29">
        <v>43313</v>
      </c>
      <c r="B164" s="30">
        <v>50.8</v>
      </c>
      <c r="C164" s="12">
        <f t="shared" si="2"/>
        <v>-0.20000000000000284</v>
      </c>
      <c r="K164" s="17"/>
      <c r="M164" s="19"/>
      <c r="N164" s="15"/>
      <c r="O164" s="16"/>
    </row>
    <row r="165" spans="1:15" ht="16">
      <c r="A165" s="29">
        <v>43344</v>
      </c>
      <c r="B165" s="30">
        <v>50.6</v>
      </c>
      <c r="C165" s="12">
        <f t="shared" si="2"/>
        <v>-0.19999999999999574</v>
      </c>
      <c r="K165" s="17"/>
      <c r="M165" s="19"/>
      <c r="N165" s="15"/>
      <c r="O165" s="16"/>
    </row>
    <row r="166" spans="1:15" ht="16">
      <c r="A166" s="29">
        <v>43374</v>
      </c>
      <c r="B166" s="30">
        <v>50</v>
      </c>
      <c r="C166" s="12">
        <f t="shared" si="2"/>
        <v>-0.60000000000000142</v>
      </c>
      <c r="J166" s="21"/>
      <c r="K166" s="17"/>
      <c r="L166" s="18"/>
      <c r="M166" s="19"/>
      <c r="N166" s="15"/>
      <c r="O166" s="16"/>
    </row>
    <row r="167" spans="1:15" ht="16">
      <c r="A167" s="29">
        <v>43405</v>
      </c>
      <c r="B167" s="30">
        <v>50.1</v>
      </c>
      <c r="C167" s="12">
        <f t="shared" si="2"/>
        <v>0.10000000000000142</v>
      </c>
      <c r="J167" s="21"/>
      <c r="K167" s="17"/>
      <c r="L167" s="18"/>
      <c r="M167" s="19"/>
      <c r="N167" s="15"/>
      <c r="O167" s="16"/>
    </row>
    <row r="168" spans="1:15" ht="16">
      <c r="A168" s="29">
        <v>43435</v>
      </c>
      <c r="B168" s="30">
        <v>50.2</v>
      </c>
      <c r="C168" s="12">
        <f t="shared" si="2"/>
        <v>0.10000000000000142</v>
      </c>
      <c r="J168" s="21"/>
      <c r="K168" s="17"/>
      <c r="L168" s="15"/>
      <c r="M168" s="19"/>
      <c r="N168" s="15"/>
      <c r="O168" s="16"/>
    </row>
    <row r="169" spans="1:15" ht="16">
      <c r="A169" s="29">
        <v>43466</v>
      </c>
      <c r="B169" s="30">
        <v>49.7</v>
      </c>
      <c r="C169" s="12">
        <f t="shared" si="2"/>
        <v>-0.5</v>
      </c>
      <c r="J169" s="21"/>
      <c r="K169" s="17"/>
      <c r="L169" s="18"/>
      <c r="M169" s="19"/>
      <c r="N169" s="15"/>
      <c r="O169" s="16"/>
    </row>
    <row r="170" spans="1:15" ht="16">
      <c r="A170" s="29">
        <v>43497</v>
      </c>
      <c r="B170" s="30">
        <v>48.3</v>
      </c>
      <c r="C170" s="12">
        <f t="shared" si="2"/>
        <v>-1.4000000000000057</v>
      </c>
      <c r="J170" s="21"/>
      <c r="K170" s="17"/>
      <c r="L170" s="15"/>
      <c r="M170" s="19"/>
      <c r="N170" s="15"/>
      <c r="O170" s="16"/>
    </row>
    <row r="171" spans="1:15" ht="16">
      <c r="A171" s="29">
        <v>43525</v>
      </c>
      <c r="B171" s="30">
        <v>49.9</v>
      </c>
      <c r="C171" s="12">
        <f t="shared" si="2"/>
        <v>1.6000000000000014</v>
      </c>
      <c r="J171" s="21"/>
      <c r="K171" s="17"/>
      <c r="L171" s="18"/>
      <c r="M171" s="19"/>
      <c r="N171" s="15"/>
      <c r="O171" s="16"/>
    </row>
    <row r="172" spans="1:15">
      <c r="A172" s="29">
        <v>43556</v>
      </c>
      <c r="B172" s="30">
        <v>50.8</v>
      </c>
      <c r="C172" s="12">
        <f t="shared" si="2"/>
        <v>0.89999999999999858</v>
      </c>
    </row>
    <row r="173" spans="1:15">
      <c r="A173" s="29">
        <v>43586</v>
      </c>
      <c r="B173" s="30">
        <v>50.2</v>
      </c>
      <c r="C173" s="12">
        <f t="shared" si="2"/>
        <v>-0.59999999999999432</v>
      </c>
    </row>
    <row r="174" spans="1:15">
      <c r="A174" s="29">
        <v>43617</v>
      </c>
      <c r="B174" s="30">
        <v>50.2</v>
      </c>
      <c r="C174" s="12">
        <f t="shared" si="2"/>
        <v>0</v>
      </c>
    </row>
    <row r="175" spans="1:15">
      <c r="A175" s="29">
        <v>43647</v>
      </c>
      <c r="B175" s="30">
        <v>49.4</v>
      </c>
      <c r="C175" s="12">
        <f t="shared" si="2"/>
        <v>-0.80000000000000426</v>
      </c>
    </row>
    <row r="176" spans="1:15">
      <c r="A176" s="23"/>
    </row>
    <row r="177" spans="1:1">
      <c r="A177" s="23"/>
    </row>
    <row r="178" spans="1:1">
      <c r="A178" s="23"/>
    </row>
    <row r="179" spans="1:1">
      <c r="A179" s="23"/>
    </row>
    <row r="180" spans="1:1">
      <c r="A180" s="23"/>
    </row>
    <row r="181" spans="1:1">
      <c r="A181" s="23"/>
    </row>
  </sheetData>
  <sortState xmlns:xlrd2="http://schemas.microsoft.com/office/spreadsheetml/2017/richdata2" ref="E91:F176">
    <sortCondition ref="E90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A3" sqref="A3"/>
    </sheetView>
  </sheetViews>
  <sheetFormatPr baseColWidth="10" defaultColWidth="8.83203125" defaultRowHeight="15"/>
  <cols>
    <col min="1" max="1" width="22.6640625" customWidth="1"/>
  </cols>
  <sheetData>
    <row r="1" spans="1:1">
      <c r="A1" t="s">
        <v>4</v>
      </c>
    </row>
    <row r="2" spans="1:1">
      <c r="A2" t="s">
        <v>2</v>
      </c>
    </row>
    <row r="3" spans="1:1">
      <c r="A3" s="14" t="s">
        <v>3</v>
      </c>
    </row>
  </sheetData>
  <hyperlinks>
    <hyperlink ref="A3" r:id="rId1" xr:uid="{80A34689-B021-2745-92DA-7C4AF819B8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OfficialPMI</vt:lpstr>
      <vt:lpstr>HSBC PMI</vt:lpstr>
      <vt:lpstr>Website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2019-07-18T21:11:45Z</dcterms:modified>
  <cp:category/>
</cp:coreProperties>
</file>