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81C5380-4F7A-4916-ACA9-07CCD0610CC0}" xr6:coauthVersionLast="45" xr6:coauthVersionMax="47" xr10:uidLastSave="{00000000-0000-0000-0000-000000000000}"/>
  <bookViews>
    <workbookView xWindow="-120" yWindow="-120" windowWidth="20730" windowHeight="11160" xr2:uid="{C1FFAAF4-D038-4A7E-A9BF-B9B69AB00074}"/>
  </bookViews>
  <sheets>
    <sheet name="Sheet1" sheetId="1" r:id="rId1"/>
  </sheets>
  <definedNames>
    <definedName name="_xlnm._FilterDatabase" localSheetId="0" hidden="1">Sheet1!$C$1:$C$701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" i="1" l="1"/>
  <c r="S10" i="1"/>
  <c r="S9" i="1"/>
  <c r="R11" i="1"/>
  <c r="R10" i="1"/>
  <c r="R9" i="1"/>
  <c r="S8" i="1"/>
  <c r="R8" i="1"/>
  <c r="Q8" i="1"/>
  <c r="Q11" i="1"/>
  <c r="Q10" i="1"/>
  <c r="Q9" i="1"/>
  <c r="R7" i="1"/>
  <c r="S7" i="1"/>
  <c r="Q7" i="1"/>
  <c r="T10" i="1" l="1"/>
  <c r="U10" i="1"/>
</calcChain>
</file>

<file path=xl/sharedStrings.xml><?xml version="1.0" encoding="utf-8"?>
<sst xmlns="http://schemas.openxmlformats.org/spreadsheetml/2006/main" count="4223" uniqueCount="53">
  <si>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</si>
  <si>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</si>
  <si>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</si>
  <si>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</si>
  <si>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</si>
  <si>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</si>
  <si>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</si>
  <si>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</si>
  <si>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</si>
  <si>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</si>
  <si>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Profit</t>
  </si>
  <si>
    <t>Month</t>
  </si>
  <si>
    <t>Government</t>
  </si>
  <si>
    <t>Canada</t>
  </si>
  <si>
    <t>Carretera</t>
  </si>
  <si>
    <t>None</t>
  </si>
  <si>
    <t>January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</si>
  <si>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</si>
  <si>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</si>
  <si>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</si>
  <si>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</si>
  <si>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</si>
  <si>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</si>
  <si>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</si>
  <si>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</si>
  <si>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</si>
  <si>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</si>
  <si>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</si>
  <si>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</si>
  <si>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</si>
  <si>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</si>
  <si>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</si>
  <si>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</si>
  <si>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</si>
  <si>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</si>
  <si>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</si>
  <si>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</si>
  <si>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</si>
  <si>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</si>
  <si>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</si>
  <si>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</si>
  <si>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</si>
  <si>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</si>
  <si>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</si>
  <si>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Total</t>
  </si>
  <si>
    <t>Sales</t>
  </si>
  <si>
    <t>Unit Sold</t>
  </si>
  <si>
    <t>Average</t>
  </si>
  <si>
    <t>Highest Value</t>
  </si>
  <si>
    <t>Lowest Value</t>
  </si>
  <si>
    <t>Number of Values</t>
  </si>
  <si>
    <t>The month that got the Lowest sales value</t>
  </si>
  <si>
    <t>The country that got the lowest sales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</si>
</sst>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9DE9-E846-44C8-8E30-CA1577EEBBCE}">
  <dimension ref="A1:U701"/>
  <sheetViews>
    <sheetView tabSelected="1" topLeftCell="A52" workbookViewId="0">
      <selection activeCell="K60" sqref="K60"/>
    </sheetView>
  </sheetViews>
  <sheetFormatPr defaultRowHeight="15" x14ac:dyDescent="0.25"/>
  <cols>
    <col min="16" max="16" width="17.28515625" bestFit="1" customWidth="1"/>
    <col min="17" max="17" width="12" bestFit="1" customWidth="1"/>
    <col min="20" max="20" width="39.140625" bestFit="1" customWidth="1"/>
    <col min="21" max="21" width="39.71093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</v>
      </c>
      <c r="N1" s="1"/>
    </row>
    <row r="2" spans="1:21" x14ac:dyDescent="0.25">
      <c r="A2" t="s">
        <v>12</v>
      </c>
      <c r="B2" t="s">
        <v>13</v>
      </c>
      <c r="C2" t="s">
        <v>14</v>
      </c>
      <c r="D2" t="s">
        <v>15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 t="s">
        <v>16</v>
      </c>
      <c r="M2" t="s">
        <v>13</v>
      </c>
    </row>
    <row r="3" spans="1:21" x14ac:dyDescent="0.25">
      <c r="A3" t="s">
        <v>12</v>
      </c>
      <c r="B3" t="s">
        <v>17</v>
      </c>
      <c r="C3" t="s">
        <v>14</v>
      </c>
      <c r="D3" t="s">
        <v>15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 t="s">
        <v>16</v>
      </c>
      <c r="M3" t="s">
        <v>17</v>
      </c>
    </row>
    <row r="4" spans="1:21" x14ac:dyDescent="0.25">
      <c r="A4" t="s">
        <v>18</v>
      </c>
      <c r="B4" t="s">
        <v>19</v>
      </c>
      <c r="C4" t="s">
        <v>14</v>
      </c>
      <c r="D4" t="s">
        <v>15</v>
      </c>
      <c r="E4">
        <v>2178</v>
      </c>
      <c r="F4">
        <v>3</v>
      </c>
      <c r="G4">
        <v>15</v>
      </c>
      <c r="H4">
        <v>32670</v>
      </c>
      <c r="I4">
        <v>0</v>
      </c>
      <c r="J4">
        <v>32670</v>
      </c>
      <c r="K4">
        <v>10890</v>
      </c>
      <c r="L4" t="s">
        <v>20</v>
      </c>
      <c r="M4" t="s">
        <v>19</v>
      </c>
    </row>
    <row r="5" spans="1:21" x14ac:dyDescent="0.25">
      <c r="A5" t="s">
        <v>18</v>
      </c>
      <c r="B5" t="s">
        <v>17</v>
      </c>
      <c r="C5" t="s">
        <v>14</v>
      </c>
      <c r="D5" t="s">
        <v>15</v>
      </c>
      <c r="E5">
        <v>888</v>
      </c>
      <c r="F5">
        <v>3</v>
      </c>
      <c r="G5">
        <v>15</v>
      </c>
      <c r="H5">
        <v>13320</v>
      </c>
      <c r="I5">
        <v>0</v>
      </c>
      <c r="J5">
        <v>13320</v>
      </c>
      <c r="K5">
        <v>4440</v>
      </c>
      <c r="L5" t="s">
        <v>20</v>
      </c>
      <c r="M5" t="s">
        <v>17</v>
      </c>
    </row>
    <row r="6" spans="1:21" x14ac:dyDescent="0.25">
      <c r="A6" t="s">
        <v>18</v>
      </c>
      <c r="B6" t="s">
        <v>21</v>
      </c>
      <c r="C6" t="s">
        <v>14</v>
      </c>
      <c r="D6" t="s">
        <v>15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12350</v>
      </c>
      <c r="L6" t="s">
        <v>20</v>
      </c>
      <c r="M6" t="s">
        <v>21</v>
      </c>
      <c r="Q6" t="s">
        <v>45</v>
      </c>
      <c r="R6" t="s">
        <v>46</v>
      </c>
      <c r="S6" t="s">
        <v>10</v>
      </c>
      <c r="T6" t="s">
        <v>51</v>
      </c>
      <c r="U6" t="s">
        <v>52</v>
      </c>
    </row>
    <row r="7" spans="1:21" x14ac:dyDescent="0.25">
      <c r="A7" t="s">
        <v>12</v>
      </c>
      <c r="B7" t="s">
        <v>17</v>
      </c>
      <c r="C7" t="s">
        <v>14</v>
      </c>
      <c r="D7" t="s">
        <v>15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136170</v>
      </c>
      <c r="L7" t="s">
        <v>22</v>
      </c>
      <c r="M7" t="s">
        <v>17</v>
      </c>
      <c r="P7" t="s">
        <v>44</v>
      </c>
      <c r="Q7" s="2">
        <f>SUM(J2:J701)</f>
        <v>118726350.25999992</v>
      </c>
      <c r="R7">
        <f>SUM(E2:E7001)</f>
        <v>1125806</v>
      </c>
      <c r="S7">
        <f>SUM(K2:K701)</f>
        <v>16893702.260000009</v>
      </c>
    </row>
    <row r="8" spans="1:21" x14ac:dyDescent="0.25">
      <c r="A8" t="s">
        <v>18</v>
      </c>
      <c r="B8" t="s">
        <v>17</v>
      </c>
      <c r="C8" t="s">
        <v>23</v>
      </c>
      <c r="D8" t="s">
        <v>15</v>
      </c>
      <c r="E8">
        <v>921</v>
      </c>
      <c r="F8">
        <v>5</v>
      </c>
      <c r="G8">
        <v>15</v>
      </c>
      <c r="H8">
        <v>13815</v>
      </c>
      <c r="I8">
        <v>0</v>
      </c>
      <c r="J8">
        <v>13815</v>
      </c>
      <c r="K8">
        <v>4605</v>
      </c>
      <c r="L8" t="s">
        <v>24</v>
      </c>
      <c r="M8" t="s">
        <v>17</v>
      </c>
      <c r="P8" t="s">
        <v>47</v>
      </c>
      <c r="Q8" s="2">
        <f>AVERAGE(J2:J701)</f>
        <v>169609.07179999989</v>
      </c>
      <c r="R8" s="2">
        <f>AVERAGE(E2:E701)</f>
        <v>1608.2942857142857</v>
      </c>
      <c r="S8" s="2">
        <f>AVERAGE(K2:K701)</f>
        <v>24133.860371428585</v>
      </c>
    </row>
    <row r="9" spans="1:21" x14ac:dyDescent="0.25">
      <c r="A9" t="s">
        <v>25</v>
      </c>
      <c r="B9" t="s">
        <v>13</v>
      </c>
      <c r="C9" t="s">
        <v>23</v>
      </c>
      <c r="D9" t="s">
        <v>15</v>
      </c>
      <c r="E9">
        <v>2518</v>
      </c>
      <c r="F9">
        <v>5</v>
      </c>
      <c r="G9">
        <v>12</v>
      </c>
      <c r="H9">
        <v>30216</v>
      </c>
      <c r="I9">
        <v>0</v>
      </c>
      <c r="J9">
        <v>30216</v>
      </c>
      <c r="K9">
        <v>22662</v>
      </c>
      <c r="L9" t="s">
        <v>20</v>
      </c>
      <c r="M9" t="s">
        <v>13</v>
      </c>
      <c r="P9" t="s">
        <v>48</v>
      </c>
      <c r="Q9">
        <f>MAX(J2:J701)</f>
        <v>1159200</v>
      </c>
      <c r="R9">
        <f>MAX(E2:E701)</f>
        <v>4492.5</v>
      </c>
      <c r="S9">
        <f>MAX(K2:K701)</f>
        <v>262200</v>
      </c>
    </row>
    <row r="10" spans="1:21" x14ac:dyDescent="0.25">
      <c r="A10" t="s">
        <v>12</v>
      </c>
      <c r="B10" t="s">
        <v>19</v>
      </c>
      <c r="C10" t="s">
        <v>23</v>
      </c>
      <c r="D10" t="s">
        <v>15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 t="s">
        <v>20</v>
      </c>
      <c r="M10" t="s">
        <v>19</v>
      </c>
      <c r="P10" t="s">
        <v>49</v>
      </c>
      <c r="Q10">
        <f>MIN(J2:J701)</f>
        <v>1655.08</v>
      </c>
      <c r="R10">
        <f>MIN(E2:E701)</f>
        <v>200</v>
      </c>
      <c r="S10">
        <f>MIN(K2:K701)</f>
        <v>-40617.5</v>
      </c>
      <c r="T10" t="str">
        <f>VLOOKUP(Q10,J2:L701,3,FALSE)</f>
        <v>May</v>
      </c>
      <c r="U10" t="str">
        <f>VLOOKUP(Q10,J2:M701,4,FALSE)</f>
        <v>Canada</v>
      </c>
    </row>
    <row r="11" spans="1:21" x14ac:dyDescent="0.25">
      <c r="A11" t="s">
        <v>25</v>
      </c>
      <c r="B11" t="s">
        <v>17</v>
      </c>
      <c r="C11" t="s">
        <v>23</v>
      </c>
      <c r="D11" t="s">
        <v>15</v>
      </c>
      <c r="E11">
        <v>1545</v>
      </c>
      <c r="F11">
        <v>5</v>
      </c>
      <c r="G11">
        <v>12</v>
      </c>
      <c r="H11">
        <v>18540</v>
      </c>
      <c r="I11">
        <v>0</v>
      </c>
      <c r="J11">
        <v>18540</v>
      </c>
      <c r="K11">
        <v>13905</v>
      </c>
      <c r="L11" t="s">
        <v>20</v>
      </c>
      <c r="M11" t="s">
        <v>17</v>
      </c>
      <c r="P11" t="s">
        <v>50</v>
      </c>
      <c r="Q11">
        <f>COUNT(J2:J701)</f>
        <v>700</v>
      </c>
      <c r="R11">
        <f>COUNT(E2:E701)</f>
        <v>700</v>
      </c>
      <c r="S11">
        <f>COUNT(K2:K701)</f>
        <v>700</v>
      </c>
    </row>
    <row r="12" spans="1:21" x14ac:dyDescent="0.25">
      <c r="A12" t="s">
        <v>18</v>
      </c>
      <c r="B12" t="s">
        <v>21</v>
      </c>
      <c r="C12" t="s">
        <v>23</v>
      </c>
      <c r="D12" t="s">
        <v>15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12350</v>
      </c>
      <c r="L12" t="s">
        <v>20</v>
      </c>
      <c r="M12" t="s">
        <v>21</v>
      </c>
    </row>
    <row r="13" spans="1:21" x14ac:dyDescent="0.25">
      <c r="A13" t="s">
        <v>26</v>
      </c>
      <c r="B13" t="s">
        <v>13</v>
      </c>
      <c r="C13" t="s">
        <v>23</v>
      </c>
      <c r="D13" t="s">
        <v>15</v>
      </c>
      <c r="E13">
        <v>2665.5</v>
      </c>
      <c r="F13">
        <v>5</v>
      </c>
      <c r="G13">
        <v>125</v>
      </c>
      <c r="H13">
        <v>333187.5</v>
      </c>
      <c r="I13">
        <v>0</v>
      </c>
      <c r="J13">
        <v>333187.5</v>
      </c>
      <c r="K13">
        <v>13327.5</v>
      </c>
      <c r="L13" t="s">
        <v>27</v>
      </c>
      <c r="M13" t="s">
        <v>13</v>
      </c>
    </row>
    <row r="14" spans="1:21" x14ac:dyDescent="0.25">
      <c r="A14" t="s">
        <v>28</v>
      </c>
      <c r="B14" t="s">
        <v>21</v>
      </c>
      <c r="C14" t="s">
        <v>23</v>
      </c>
      <c r="D14" t="s">
        <v>15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47900</v>
      </c>
      <c r="L14" t="s">
        <v>29</v>
      </c>
      <c r="M14" t="s">
        <v>21</v>
      </c>
    </row>
    <row r="15" spans="1:21" x14ac:dyDescent="0.25">
      <c r="A15" t="s">
        <v>12</v>
      </c>
      <c r="B15" t="s">
        <v>17</v>
      </c>
      <c r="C15" t="s">
        <v>23</v>
      </c>
      <c r="D15" t="s">
        <v>15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4292</v>
      </c>
      <c r="L15" t="s">
        <v>30</v>
      </c>
      <c r="M15" t="s">
        <v>17</v>
      </c>
    </row>
    <row r="16" spans="1:21" x14ac:dyDescent="0.25">
      <c r="A16" t="s">
        <v>26</v>
      </c>
      <c r="B16" t="s">
        <v>13</v>
      </c>
      <c r="C16" t="s">
        <v>23</v>
      </c>
      <c r="D16" t="s">
        <v>15</v>
      </c>
      <c r="E16">
        <v>345</v>
      </c>
      <c r="F16">
        <v>5</v>
      </c>
      <c r="G16">
        <v>125</v>
      </c>
      <c r="H16">
        <v>43125</v>
      </c>
      <c r="I16">
        <v>0</v>
      </c>
      <c r="J16">
        <v>43125</v>
      </c>
      <c r="K16">
        <v>1725</v>
      </c>
      <c r="L16" t="s">
        <v>31</v>
      </c>
      <c r="M16" t="s">
        <v>13</v>
      </c>
    </row>
    <row r="17" spans="1:13" x14ac:dyDescent="0.25">
      <c r="A17" t="s">
        <v>18</v>
      </c>
      <c r="B17" t="s">
        <v>32</v>
      </c>
      <c r="C17" t="s">
        <v>23</v>
      </c>
      <c r="D17" t="s">
        <v>15</v>
      </c>
      <c r="E17">
        <v>615</v>
      </c>
      <c r="F17">
        <v>5</v>
      </c>
      <c r="G17">
        <v>15</v>
      </c>
      <c r="H17">
        <v>9225</v>
      </c>
      <c r="I17">
        <v>0</v>
      </c>
      <c r="J17">
        <v>9225</v>
      </c>
      <c r="K17">
        <v>3075</v>
      </c>
      <c r="L17" t="s">
        <v>22</v>
      </c>
      <c r="M17" t="s">
        <v>32</v>
      </c>
    </row>
    <row r="18" spans="1:13" x14ac:dyDescent="0.25">
      <c r="A18" t="s">
        <v>12</v>
      </c>
      <c r="B18" t="s">
        <v>13</v>
      </c>
      <c r="C18" t="s">
        <v>33</v>
      </c>
      <c r="D18" t="s">
        <v>15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 t="s">
        <v>34</v>
      </c>
      <c r="M18" t="s">
        <v>13</v>
      </c>
    </row>
    <row r="19" spans="1:13" x14ac:dyDescent="0.25">
      <c r="A19" t="s">
        <v>18</v>
      </c>
      <c r="B19" t="s">
        <v>21</v>
      </c>
      <c r="C19" t="s">
        <v>33</v>
      </c>
      <c r="D19" t="s">
        <v>15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4870</v>
      </c>
      <c r="L19" t="s">
        <v>34</v>
      </c>
      <c r="M19" t="s">
        <v>21</v>
      </c>
    </row>
    <row r="20" spans="1:13" x14ac:dyDescent="0.25">
      <c r="A20" t="s">
        <v>25</v>
      </c>
      <c r="B20" t="s">
        <v>13</v>
      </c>
      <c r="C20" t="s">
        <v>33</v>
      </c>
      <c r="D20" t="s">
        <v>15</v>
      </c>
      <c r="E20">
        <v>2518</v>
      </c>
      <c r="F20">
        <v>10</v>
      </c>
      <c r="G20">
        <v>12</v>
      </c>
      <c r="H20">
        <v>30216</v>
      </c>
      <c r="I20">
        <v>0</v>
      </c>
      <c r="J20">
        <v>30216</v>
      </c>
      <c r="K20">
        <v>22662</v>
      </c>
      <c r="L20" t="s">
        <v>20</v>
      </c>
      <c r="M20" t="s">
        <v>13</v>
      </c>
    </row>
    <row r="21" spans="1:13" x14ac:dyDescent="0.25">
      <c r="A21" t="s">
        <v>12</v>
      </c>
      <c r="B21" t="s">
        <v>17</v>
      </c>
      <c r="C21" t="s">
        <v>33</v>
      </c>
      <c r="D21" t="s">
        <v>15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90540</v>
      </c>
      <c r="L21" t="s">
        <v>20</v>
      </c>
      <c r="M21" t="s">
        <v>17</v>
      </c>
    </row>
    <row r="22" spans="1:13" x14ac:dyDescent="0.25">
      <c r="A22" t="s">
        <v>25</v>
      </c>
      <c r="B22" t="s">
        <v>17</v>
      </c>
      <c r="C22" t="s">
        <v>33</v>
      </c>
      <c r="D22" t="s">
        <v>15</v>
      </c>
      <c r="E22">
        <v>367</v>
      </c>
      <c r="F22">
        <v>10</v>
      </c>
      <c r="G22">
        <v>12</v>
      </c>
      <c r="H22">
        <v>4404</v>
      </c>
      <c r="I22">
        <v>0</v>
      </c>
      <c r="J22">
        <v>4404</v>
      </c>
      <c r="K22">
        <v>3303</v>
      </c>
      <c r="L22" t="s">
        <v>27</v>
      </c>
      <c r="M22" t="s">
        <v>17</v>
      </c>
    </row>
    <row r="23" spans="1:13" x14ac:dyDescent="0.25">
      <c r="A23" t="s">
        <v>12</v>
      </c>
      <c r="B23" t="s">
        <v>21</v>
      </c>
      <c r="C23" t="s">
        <v>33</v>
      </c>
      <c r="D23" t="s">
        <v>15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1766</v>
      </c>
      <c r="L23" t="s">
        <v>29</v>
      </c>
      <c r="M23" t="s">
        <v>21</v>
      </c>
    </row>
    <row r="24" spans="1:13" x14ac:dyDescent="0.25">
      <c r="A24" t="s">
        <v>18</v>
      </c>
      <c r="B24" t="s">
        <v>19</v>
      </c>
      <c r="C24" t="s">
        <v>33</v>
      </c>
      <c r="D24" t="s">
        <v>15</v>
      </c>
      <c r="E24">
        <v>549</v>
      </c>
      <c r="F24">
        <v>10</v>
      </c>
      <c r="G24">
        <v>15</v>
      </c>
      <c r="H24">
        <v>8235</v>
      </c>
      <c r="I24">
        <v>0</v>
      </c>
      <c r="J24">
        <v>8235</v>
      </c>
      <c r="K24">
        <v>2745</v>
      </c>
      <c r="L24" t="s">
        <v>30</v>
      </c>
      <c r="M24" t="s">
        <v>19</v>
      </c>
    </row>
    <row r="25" spans="1:13" x14ac:dyDescent="0.25">
      <c r="A25" t="s">
        <v>28</v>
      </c>
      <c r="B25" t="s">
        <v>21</v>
      </c>
      <c r="C25" t="s">
        <v>33</v>
      </c>
      <c r="D25" t="s">
        <v>15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39400</v>
      </c>
      <c r="L25" t="s">
        <v>30</v>
      </c>
      <c r="M25" t="s">
        <v>21</v>
      </c>
    </row>
    <row r="26" spans="1:13" x14ac:dyDescent="0.25">
      <c r="A26" t="s">
        <v>18</v>
      </c>
      <c r="B26" t="s">
        <v>21</v>
      </c>
      <c r="C26" t="s">
        <v>33</v>
      </c>
      <c r="D26" t="s">
        <v>15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12360</v>
      </c>
      <c r="L26" t="s">
        <v>30</v>
      </c>
      <c r="M26" t="s">
        <v>21</v>
      </c>
    </row>
    <row r="27" spans="1:13" x14ac:dyDescent="0.25">
      <c r="A27" t="s">
        <v>12</v>
      </c>
      <c r="B27" t="s">
        <v>32</v>
      </c>
      <c r="C27" t="s">
        <v>33</v>
      </c>
      <c r="D27" t="s">
        <v>15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2286</v>
      </c>
      <c r="L27" t="s">
        <v>31</v>
      </c>
      <c r="M27" t="s">
        <v>32</v>
      </c>
    </row>
    <row r="28" spans="1:13" x14ac:dyDescent="0.25">
      <c r="A28" t="s">
        <v>12</v>
      </c>
      <c r="B28" t="s">
        <v>13</v>
      </c>
      <c r="C28" t="s">
        <v>33</v>
      </c>
      <c r="D28" t="s">
        <v>15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155250</v>
      </c>
      <c r="L28" t="s">
        <v>35</v>
      </c>
      <c r="M28" t="s">
        <v>13</v>
      </c>
    </row>
    <row r="29" spans="1:13" x14ac:dyDescent="0.25">
      <c r="A29" t="s">
        <v>25</v>
      </c>
      <c r="B29" t="s">
        <v>32</v>
      </c>
      <c r="C29" t="s">
        <v>33</v>
      </c>
      <c r="D29" t="s">
        <v>15</v>
      </c>
      <c r="E29">
        <v>912</v>
      </c>
      <c r="F29">
        <v>10</v>
      </c>
      <c r="G29">
        <v>12</v>
      </c>
      <c r="H29">
        <v>10944</v>
      </c>
      <c r="I29">
        <v>0</v>
      </c>
      <c r="J29">
        <v>10944</v>
      </c>
      <c r="K29">
        <v>8208</v>
      </c>
      <c r="L29" t="s">
        <v>35</v>
      </c>
      <c r="M29" t="s">
        <v>32</v>
      </c>
    </row>
    <row r="30" spans="1:13" x14ac:dyDescent="0.25">
      <c r="A30" t="s">
        <v>18</v>
      </c>
      <c r="B30" t="s">
        <v>13</v>
      </c>
      <c r="C30" t="s">
        <v>33</v>
      </c>
      <c r="D30" t="s">
        <v>15</v>
      </c>
      <c r="E30">
        <v>2152</v>
      </c>
      <c r="F30">
        <v>10</v>
      </c>
      <c r="G30">
        <v>15</v>
      </c>
      <c r="H30">
        <v>32280</v>
      </c>
      <c r="I30">
        <v>0</v>
      </c>
      <c r="J30">
        <v>32280</v>
      </c>
      <c r="K30">
        <v>10760</v>
      </c>
      <c r="L30" t="s">
        <v>22</v>
      </c>
      <c r="M30" t="s">
        <v>13</v>
      </c>
    </row>
    <row r="31" spans="1:13" x14ac:dyDescent="0.25">
      <c r="A31" t="s">
        <v>12</v>
      </c>
      <c r="B31" t="s">
        <v>13</v>
      </c>
      <c r="C31" t="s">
        <v>33</v>
      </c>
      <c r="D31" t="s">
        <v>15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 t="s">
        <v>22</v>
      </c>
      <c r="M31" t="s">
        <v>13</v>
      </c>
    </row>
    <row r="32" spans="1:13" x14ac:dyDescent="0.25">
      <c r="A32" t="s">
        <v>12</v>
      </c>
      <c r="B32" t="s">
        <v>17</v>
      </c>
      <c r="C32" t="s">
        <v>33</v>
      </c>
      <c r="D32" t="s">
        <v>15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136170</v>
      </c>
      <c r="L32" t="s">
        <v>22</v>
      </c>
      <c r="M32" t="s">
        <v>17</v>
      </c>
    </row>
    <row r="33" spans="1:13" x14ac:dyDescent="0.25">
      <c r="A33" t="s">
        <v>12</v>
      </c>
      <c r="B33" t="s">
        <v>21</v>
      </c>
      <c r="C33" t="s">
        <v>36</v>
      </c>
      <c r="D33" t="s">
        <v>15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2986</v>
      </c>
      <c r="L33" t="s">
        <v>16</v>
      </c>
      <c r="M33" t="s">
        <v>21</v>
      </c>
    </row>
    <row r="34" spans="1:13" x14ac:dyDescent="0.25">
      <c r="A34" t="s">
        <v>26</v>
      </c>
      <c r="B34" t="s">
        <v>19</v>
      </c>
      <c r="C34" t="s">
        <v>36</v>
      </c>
      <c r="D34" t="s">
        <v>15</v>
      </c>
      <c r="E34">
        <v>1804</v>
      </c>
      <c r="F34">
        <v>120</v>
      </c>
      <c r="G34">
        <v>125</v>
      </c>
      <c r="H34">
        <v>225500</v>
      </c>
      <c r="I34">
        <v>0</v>
      </c>
      <c r="J34">
        <v>225500</v>
      </c>
      <c r="K34">
        <v>9020</v>
      </c>
      <c r="L34" t="s">
        <v>34</v>
      </c>
      <c r="M34" t="s">
        <v>19</v>
      </c>
    </row>
    <row r="35" spans="1:13" x14ac:dyDescent="0.25">
      <c r="A35" t="s">
        <v>25</v>
      </c>
      <c r="B35" t="s">
        <v>17</v>
      </c>
      <c r="C35" t="s">
        <v>36</v>
      </c>
      <c r="D35" t="s">
        <v>15</v>
      </c>
      <c r="E35">
        <v>2161</v>
      </c>
      <c r="F35">
        <v>120</v>
      </c>
      <c r="G35">
        <v>12</v>
      </c>
      <c r="H35">
        <v>25932</v>
      </c>
      <c r="I35">
        <v>0</v>
      </c>
      <c r="J35">
        <v>25932</v>
      </c>
      <c r="K35">
        <v>19449</v>
      </c>
      <c r="L35" t="s">
        <v>24</v>
      </c>
      <c r="M35" t="s">
        <v>17</v>
      </c>
    </row>
    <row r="36" spans="1:13" x14ac:dyDescent="0.25">
      <c r="A36" t="s">
        <v>12</v>
      </c>
      <c r="B36" t="s">
        <v>17</v>
      </c>
      <c r="C36" t="s">
        <v>36</v>
      </c>
      <c r="D36" t="s">
        <v>15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90540</v>
      </c>
      <c r="L36" t="s">
        <v>20</v>
      </c>
      <c r="M36" t="s">
        <v>17</v>
      </c>
    </row>
    <row r="37" spans="1:13" x14ac:dyDescent="0.25">
      <c r="A37" t="s">
        <v>25</v>
      </c>
      <c r="B37" t="s">
        <v>17</v>
      </c>
      <c r="C37" t="s">
        <v>36</v>
      </c>
      <c r="D37" t="s">
        <v>15</v>
      </c>
      <c r="E37">
        <v>1545</v>
      </c>
      <c r="F37">
        <v>120</v>
      </c>
      <c r="G37">
        <v>12</v>
      </c>
      <c r="H37">
        <v>18540</v>
      </c>
      <c r="I37">
        <v>0</v>
      </c>
      <c r="J37">
        <v>18540</v>
      </c>
      <c r="K37">
        <v>13905</v>
      </c>
      <c r="L37" t="s">
        <v>20</v>
      </c>
      <c r="M37" t="s">
        <v>17</v>
      </c>
    </row>
    <row r="38" spans="1:13" x14ac:dyDescent="0.25">
      <c r="A38" t="s">
        <v>26</v>
      </c>
      <c r="B38" t="s">
        <v>32</v>
      </c>
      <c r="C38" t="s">
        <v>36</v>
      </c>
      <c r="D38" t="s">
        <v>15</v>
      </c>
      <c r="E38">
        <v>2821</v>
      </c>
      <c r="F38">
        <v>120</v>
      </c>
      <c r="G38">
        <v>125</v>
      </c>
      <c r="H38">
        <v>352625</v>
      </c>
      <c r="I38">
        <v>0</v>
      </c>
      <c r="J38">
        <v>352625</v>
      </c>
      <c r="K38">
        <v>14105</v>
      </c>
      <c r="L38" t="s">
        <v>29</v>
      </c>
      <c r="M38" t="s">
        <v>32</v>
      </c>
    </row>
    <row r="39" spans="1:13" x14ac:dyDescent="0.25">
      <c r="A39" t="s">
        <v>26</v>
      </c>
      <c r="B39" t="s">
        <v>13</v>
      </c>
      <c r="C39" t="s">
        <v>36</v>
      </c>
      <c r="D39" t="s">
        <v>15</v>
      </c>
      <c r="E39">
        <v>345</v>
      </c>
      <c r="F39">
        <v>120</v>
      </c>
      <c r="G39">
        <v>125</v>
      </c>
      <c r="H39">
        <v>43125</v>
      </c>
      <c r="I39">
        <v>0</v>
      </c>
      <c r="J39">
        <v>43125</v>
      </c>
      <c r="K39">
        <v>1725</v>
      </c>
      <c r="L39" t="s">
        <v>31</v>
      </c>
      <c r="M39" t="s">
        <v>13</v>
      </c>
    </row>
    <row r="40" spans="1:13" x14ac:dyDescent="0.25">
      <c r="A40" t="s">
        <v>28</v>
      </c>
      <c r="B40" t="s">
        <v>13</v>
      </c>
      <c r="C40" t="s">
        <v>37</v>
      </c>
      <c r="D40" t="s">
        <v>15</v>
      </c>
      <c r="E40">
        <v>2001</v>
      </c>
      <c r="F40">
        <v>250</v>
      </c>
      <c r="G40">
        <v>300</v>
      </c>
      <c r="H40">
        <v>600300</v>
      </c>
      <c r="I40">
        <v>0</v>
      </c>
      <c r="J40">
        <v>600300</v>
      </c>
      <c r="K40">
        <v>100050</v>
      </c>
      <c r="L40" t="s">
        <v>34</v>
      </c>
      <c r="M40" t="s">
        <v>13</v>
      </c>
    </row>
    <row r="41" spans="1:13" x14ac:dyDescent="0.25">
      <c r="A41" t="s">
        <v>25</v>
      </c>
      <c r="B41" t="s">
        <v>17</v>
      </c>
      <c r="C41" t="s">
        <v>37</v>
      </c>
      <c r="D41" t="s">
        <v>15</v>
      </c>
      <c r="E41">
        <v>2838</v>
      </c>
      <c r="F41">
        <v>250</v>
      </c>
      <c r="G41">
        <v>12</v>
      </c>
      <c r="H41">
        <v>34056</v>
      </c>
      <c r="I41">
        <v>0</v>
      </c>
      <c r="J41">
        <v>34056</v>
      </c>
      <c r="K41">
        <v>25542</v>
      </c>
      <c r="L41" t="s">
        <v>38</v>
      </c>
      <c r="M41" t="s">
        <v>17</v>
      </c>
    </row>
    <row r="42" spans="1:13" x14ac:dyDescent="0.25">
      <c r="A42" t="s">
        <v>18</v>
      </c>
      <c r="B42" t="s">
        <v>19</v>
      </c>
      <c r="C42" t="s">
        <v>37</v>
      </c>
      <c r="D42" t="s">
        <v>15</v>
      </c>
      <c r="E42">
        <v>2178</v>
      </c>
      <c r="F42">
        <v>250</v>
      </c>
      <c r="G42">
        <v>15</v>
      </c>
      <c r="H42">
        <v>32670</v>
      </c>
      <c r="I42">
        <v>0</v>
      </c>
      <c r="J42">
        <v>32670</v>
      </c>
      <c r="K42">
        <v>10890</v>
      </c>
      <c r="L42" t="s">
        <v>20</v>
      </c>
      <c r="M42" t="s">
        <v>19</v>
      </c>
    </row>
    <row r="43" spans="1:13" x14ac:dyDescent="0.25">
      <c r="A43" t="s">
        <v>18</v>
      </c>
      <c r="B43" t="s">
        <v>17</v>
      </c>
      <c r="C43" t="s">
        <v>37</v>
      </c>
      <c r="D43" t="s">
        <v>15</v>
      </c>
      <c r="E43">
        <v>888</v>
      </c>
      <c r="F43">
        <v>250</v>
      </c>
      <c r="G43">
        <v>15</v>
      </c>
      <c r="H43">
        <v>13320</v>
      </c>
      <c r="I43">
        <v>0</v>
      </c>
      <c r="J43">
        <v>13320</v>
      </c>
      <c r="K43">
        <v>4440</v>
      </c>
      <c r="L43" t="s">
        <v>20</v>
      </c>
      <c r="M43" t="s">
        <v>17</v>
      </c>
    </row>
    <row r="44" spans="1:13" x14ac:dyDescent="0.25">
      <c r="A44" t="s">
        <v>12</v>
      </c>
      <c r="B44" t="s">
        <v>19</v>
      </c>
      <c r="C44" t="s">
        <v>37</v>
      </c>
      <c r="D44" t="s">
        <v>15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137430</v>
      </c>
      <c r="L44" t="s">
        <v>30</v>
      </c>
      <c r="M44" t="s">
        <v>19</v>
      </c>
    </row>
    <row r="45" spans="1:13" x14ac:dyDescent="0.25">
      <c r="A45" t="s">
        <v>28</v>
      </c>
      <c r="B45" t="s">
        <v>19</v>
      </c>
      <c r="C45" t="s">
        <v>37</v>
      </c>
      <c r="D45" t="s">
        <v>15</v>
      </c>
      <c r="E45">
        <v>2151</v>
      </c>
      <c r="F45">
        <v>250</v>
      </c>
      <c r="G45">
        <v>300</v>
      </c>
      <c r="H45">
        <v>645300</v>
      </c>
      <c r="I45">
        <v>0</v>
      </c>
      <c r="J45">
        <v>645300</v>
      </c>
      <c r="K45">
        <v>107550</v>
      </c>
      <c r="L45" t="s">
        <v>30</v>
      </c>
      <c r="M45" t="s">
        <v>19</v>
      </c>
    </row>
    <row r="46" spans="1:13" x14ac:dyDescent="0.25">
      <c r="A46" t="s">
        <v>12</v>
      </c>
      <c r="B46" t="s">
        <v>13</v>
      </c>
      <c r="C46" t="s">
        <v>37</v>
      </c>
      <c r="D46" t="s">
        <v>15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 t="s">
        <v>22</v>
      </c>
      <c r="M46" t="s">
        <v>13</v>
      </c>
    </row>
    <row r="47" spans="1:13" x14ac:dyDescent="0.25">
      <c r="A47" t="s">
        <v>12</v>
      </c>
      <c r="B47" t="s">
        <v>19</v>
      </c>
      <c r="C47" t="s">
        <v>39</v>
      </c>
      <c r="D47" t="s">
        <v>15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247500</v>
      </c>
      <c r="L47" t="s">
        <v>34</v>
      </c>
      <c r="M47" t="s">
        <v>19</v>
      </c>
    </row>
    <row r="48" spans="1:13" x14ac:dyDescent="0.25">
      <c r="A48" t="s">
        <v>25</v>
      </c>
      <c r="B48" t="s">
        <v>32</v>
      </c>
      <c r="C48" t="s">
        <v>39</v>
      </c>
      <c r="D48" t="s">
        <v>15</v>
      </c>
      <c r="E48">
        <v>1953</v>
      </c>
      <c r="F48">
        <v>260</v>
      </c>
      <c r="G48">
        <v>12</v>
      </c>
      <c r="H48">
        <v>23436</v>
      </c>
      <c r="I48">
        <v>0</v>
      </c>
      <c r="J48">
        <v>23436</v>
      </c>
      <c r="K48">
        <v>17577</v>
      </c>
      <c r="L48" t="s">
        <v>38</v>
      </c>
      <c r="M48" t="s">
        <v>32</v>
      </c>
    </row>
    <row r="49" spans="1:13" x14ac:dyDescent="0.25">
      <c r="A49" t="s">
        <v>26</v>
      </c>
      <c r="B49" t="s">
        <v>17</v>
      </c>
      <c r="C49" t="s">
        <v>39</v>
      </c>
      <c r="D49" t="s">
        <v>15</v>
      </c>
      <c r="E49">
        <v>4219.5</v>
      </c>
      <c r="F49">
        <v>260</v>
      </c>
      <c r="G49">
        <v>125</v>
      </c>
      <c r="H49">
        <v>527437.5</v>
      </c>
      <c r="I49">
        <v>0</v>
      </c>
      <c r="J49">
        <v>527437.5</v>
      </c>
      <c r="K49">
        <v>21097.5</v>
      </c>
      <c r="L49" t="s">
        <v>38</v>
      </c>
      <c r="M49" t="s">
        <v>17</v>
      </c>
    </row>
    <row r="50" spans="1:13" x14ac:dyDescent="0.25">
      <c r="A50" t="s">
        <v>12</v>
      </c>
      <c r="B50" t="s">
        <v>19</v>
      </c>
      <c r="C50" t="s">
        <v>39</v>
      </c>
      <c r="D50" t="s">
        <v>15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 t="s">
        <v>20</v>
      </c>
      <c r="M50" t="s">
        <v>19</v>
      </c>
    </row>
    <row r="51" spans="1:13" x14ac:dyDescent="0.25">
      <c r="A51" t="s">
        <v>12</v>
      </c>
      <c r="B51" t="s">
        <v>17</v>
      </c>
      <c r="C51" t="s">
        <v>39</v>
      </c>
      <c r="D51" t="s">
        <v>15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3372</v>
      </c>
      <c r="L51" t="s">
        <v>27</v>
      </c>
      <c r="M51" t="s">
        <v>17</v>
      </c>
    </row>
    <row r="52" spans="1:13" x14ac:dyDescent="0.25">
      <c r="A52" t="s">
        <v>25</v>
      </c>
      <c r="B52" t="s">
        <v>32</v>
      </c>
      <c r="C52" t="s">
        <v>39</v>
      </c>
      <c r="D52" t="s">
        <v>15</v>
      </c>
      <c r="E52">
        <v>2141</v>
      </c>
      <c r="F52">
        <v>260</v>
      </c>
      <c r="G52">
        <v>12</v>
      </c>
      <c r="H52">
        <v>25692</v>
      </c>
      <c r="I52">
        <v>0</v>
      </c>
      <c r="J52">
        <v>25692</v>
      </c>
      <c r="K52">
        <v>19269</v>
      </c>
      <c r="L52" t="s">
        <v>29</v>
      </c>
      <c r="M52" t="s">
        <v>32</v>
      </c>
    </row>
    <row r="53" spans="1:13" x14ac:dyDescent="0.25">
      <c r="A53" t="s">
        <v>12</v>
      </c>
      <c r="B53" t="s">
        <v>32</v>
      </c>
      <c r="C53" t="s">
        <v>39</v>
      </c>
      <c r="D53" t="s">
        <v>15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2286</v>
      </c>
      <c r="L53" t="s">
        <v>31</v>
      </c>
      <c r="M53" t="s">
        <v>32</v>
      </c>
    </row>
    <row r="54" spans="1:13" x14ac:dyDescent="0.25">
      <c r="A54" t="s">
        <v>18</v>
      </c>
      <c r="B54" t="s">
        <v>32</v>
      </c>
      <c r="C54" t="s">
        <v>39</v>
      </c>
      <c r="D54" t="s">
        <v>15</v>
      </c>
      <c r="E54">
        <v>615</v>
      </c>
      <c r="F54">
        <v>260</v>
      </c>
      <c r="G54">
        <v>15</v>
      </c>
      <c r="H54">
        <v>9225</v>
      </c>
      <c r="I54">
        <v>0</v>
      </c>
      <c r="J54">
        <v>9225</v>
      </c>
      <c r="K54">
        <v>3075</v>
      </c>
      <c r="L54" t="s">
        <v>22</v>
      </c>
      <c r="M54" t="s">
        <v>32</v>
      </c>
    </row>
    <row r="55" spans="1:13" x14ac:dyDescent="0.25">
      <c r="A55" t="s">
        <v>12</v>
      </c>
      <c r="B55" t="s">
        <v>19</v>
      </c>
      <c r="C55" t="s">
        <v>33</v>
      </c>
      <c r="D55" t="s">
        <v>40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</v>
      </c>
      <c r="K55">
        <v>7613.85</v>
      </c>
      <c r="L55" t="s">
        <v>16</v>
      </c>
      <c r="M55" t="s">
        <v>19</v>
      </c>
    </row>
    <row r="56" spans="1:13" x14ac:dyDescent="0.25">
      <c r="A56" t="s">
        <v>18</v>
      </c>
      <c r="B56" t="s">
        <v>19</v>
      </c>
      <c r="C56" t="s">
        <v>33</v>
      </c>
      <c r="D56" t="s">
        <v>40</v>
      </c>
      <c r="E56">
        <v>2296</v>
      </c>
      <c r="F56">
        <v>10</v>
      </c>
      <c r="G56">
        <v>15</v>
      </c>
      <c r="H56">
        <v>34440</v>
      </c>
      <c r="I56">
        <v>344.4</v>
      </c>
      <c r="J56">
        <v>34095.599999999999</v>
      </c>
      <c r="K56">
        <v>11135.6</v>
      </c>
      <c r="L56" t="s">
        <v>34</v>
      </c>
      <c r="M56" t="s">
        <v>19</v>
      </c>
    </row>
    <row r="57" spans="1:13" x14ac:dyDescent="0.25">
      <c r="A57" t="s">
        <v>12</v>
      </c>
      <c r="B57" t="s">
        <v>19</v>
      </c>
      <c r="C57" t="s">
        <v>33</v>
      </c>
      <c r="D57" t="s">
        <v>40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1987.9</v>
      </c>
      <c r="L57" t="s">
        <v>41</v>
      </c>
      <c r="M57" t="s">
        <v>19</v>
      </c>
    </row>
    <row r="58" spans="1:13" x14ac:dyDescent="0.25">
      <c r="A58" t="s">
        <v>12</v>
      </c>
      <c r="B58" t="s">
        <v>19</v>
      </c>
      <c r="C58" t="s">
        <v>36</v>
      </c>
      <c r="D58" t="s">
        <v>40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1233.27</v>
      </c>
      <c r="L58" t="s">
        <v>35</v>
      </c>
      <c r="M58" t="s">
        <v>19</v>
      </c>
    </row>
    <row r="59" spans="1:13" x14ac:dyDescent="0.25">
      <c r="A59" t="s">
        <v>12</v>
      </c>
      <c r="B59" t="s">
        <v>13</v>
      </c>
      <c r="C59" t="s">
        <v>37</v>
      </c>
      <c r="D59" t="s">
        <v>40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2559.1799999999998</v>
      </c>
      <c r="L59" t="s">
        <v>24</v>
      </c>
      <c r="M59" t="s">
        <v>13</v>
      </c>
    </row>
    <row r="60" spans="1:13" x14ac:dyDescent="0.25">
      <c r="A60" t="s">
        <v>25</v>
      </c>
      <c r="B60" t="s">
        <v>32</v>
      </c>
      <c r="C60" t="s">
        <v>14</v>
      </c>
      <c r="D60" t="s">
        <v>40</v>
      </c>
      <c r="E60">
        <v>1858</v>
      </c>
      <c r="F60">
        <v>3</v>
      </c>
      <c r="G60">
        <v>12</v>
      </c>
      <c r="H60">
        <v>22296</v>
      </c>
      <c r="I60">
        <v>222.96</v>
      </c>
      <c r="J60">
        <v>22073.040000000001</v>
      </c>
      <c r="K60">
        <v>16499.04</v>
      </c>
      <c r="L60" t="s">
        <v>34</v>
      </c>
      <c r="M60" t="s">
        <v>32</v>
      </c>
    </row>
    <row r="61" spans="1:13" x14ac:dyDescent="0.25">
      <c r="A61" t="s">
        <v>12</v>
      </c>
      <c r="B61" t="s">
        <v>21</v>
      </c>
      <c r="C61" t="s">
        <v>14</v>
      </c>
      <c r="D61" t="s">
        <v>40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104665</v>
      </c>
      <c r="L61" t="s">
        <v>24</v>
      </c>
      <c r="M61" t="s">
        <v>21</v>
      </c>
    </row>
    <row r="62" spans="1:13" x14ac:dyDescent="0.25">
      <c r="A62" t="s">
        <v>12</v>
      </c>
      <c r="B62" t="s">
        <v>32</v>
      </c>
      <c r="C62" t="s">
        <v>14</v>
      </c>
      <c r="D62" t="s">
        <v>40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4880.97</v>
      </c>
      <c r="L62" t="s">
        <v>27</v>
      </c>
      <c r="M62" t="s">
        <v>32</v>
      </c>
    </row>
    <row r="63" spans="1:13" x14ac:dyDescent="0.25">
      <c r="A63" t="s">
        <v>25</v>
      </c>
      <c r="B63" t="s">
        <v>13</v>
      </c>
      <c r="C63" t="s">
        <v>14</v>
      </c>
      <c r="D63" t="s">
        <v>40</v>
      </c>
      <c r="E63">
        <v>1445</v>
      </c>
      <c r="F63">
        <v>3</v>
      </c>
      <c r="G63">
        <v>12</v>
      </c>
      <c r="H63">
        <v>17340</v>
      </c>
      <c r="I63">
        <v>173.4</v>
      </c>
      <c r="J63">
        <v>17166.599999999999</v>
      </c>
      <c r="K63">
        <v>12831.6</v>
      </c>
      <c r="L63" t="s">
        <v>30</v>
      </c>
      <c r="M63" t="s">
        <v>13</v>
      </c>
    </row>
    <row r="64" spans="1:13" x14ac:dyDescent="0.25">
      <c r="A64" t="s">
        <v>26</v>
      </c>
      <c r="B64" t="s">
        <v>32</v>
      </c>
      <c r="C64" t="s">
        <v>14</v>
      </c>
      <c r="D64" t="s">
        <v>40</v>
      </c>
      <c r="E64">
        <v>330</v>
      </c>
      <c r="F64">
        <v>3</v>
      </c>
      <c r="G64">
        <v>125</v>
      </c>
      <c r="H64">
        <v>41250</v>
      </c>
      <c r="I64">
        <v>412.5</v>
      </c>
      <c r="J64">
        <v>40837.5</v>
      </c>
      <c r="K64">
        <v>1237.5</v>
      </c>
      <c r="L64" t="s">
        <v>30</v>
      </c>
      <c r="M64" t="s">
        <v>32</v>
      </c>
    </row>
    <row r="65" spans="1:13" x14ac:dyDescent="0.25">
      <c r="A65" t="s">
        <v>25</v>
      </c>
      <c r="B65" t="s">
        <v>19</v>
      </c>
      <c r="C65" t="s">
        <v>14</v>
      </c>
      <c r="D65" t="s">
        <v>40</v>
      </c>
      <c r="E65">
        <v>2671</v>
      </c>
      <c r="F65">
        <v>3</v>
      </c>
      <c r="G65">
        <v>12</v>
      </c>
      <c r="H65">
        <v>32052</v>
      </c>
      <c r="I65">
        <v>320.52</v>
      </c>
      <c r="J65">
        <v>31731.48</v>
      </c>
      <c r="K65">
        <v>23718.48</v>
      </c>
      <c r="L65" t="s">
        <v>30</v>
      </c>
      <c r="M65" t="s">
        <v>19</v>
      </c>
    </row>
    <row r="66" spans="1:13" x14ac:dyDescent="0.25">
      <c r="A66" t="s">
        <v>25</v>
      </c>
      <c r="B66" t="s">
        <v>17</v>
      </c>
      <c r="C66" t="s">
        <v>14</v>
      </c>
      <c r="D66" t="s">
        <v>40</v>
      </c>
      <c r="E66">
        <v>766</v>
      </c>
      <c r="F66">
        <v>3</v>
      </c>
      <c r="G66">
        <v>12</v>
      </c>
      <c r="H66">
        <v>9192</v>
      </c>
      <c r="I66">
        <v>91.92</v>
      </c>
      <c r="J66">
        <v>9100.08</v>
      </c>
      <c r="K66">
        <v>6802.08</v>
      </c>
      <c r="L66" t="s">
        <v>31</v>
      </c>
      <c r="M66" t="s">
        <v>17</v>
      </c>
    </row>
    <row r="67" spans="1:13" x14ac:dyDescent="0.25">
      <c r="A67" t="s">
        <v>28</v>
      </c>
      <c r="B67" t="s">
        <v>21</v>
      </c>
      <c r="C67" t="s">
        <v>14</v>
      </c>
      <c r="D67" t="s">
        <v>40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23218</v>
      </c>
      <c r="L67" t="s">
        <v>31</v>
      </c>
      <c r="M67" t="s">
        <v>21</v>
      </c>
    </row>
    <row r="68" spans="1:13" x14ac:dyDescent="0.25">
      <c r="A68" t="s">
        <v>12</v>
      </c>
      <c r="B68" t="s">
        <v>21</v>
      </c>
      <c r="C68" t="s">
        <v>14</v>
      </c>
      <c r="D68" t="s">
        <v>40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120840.5</v>
      </c>
      <c r="L68" t="s">
        <v>31</v>
      </c>
      <c r="M68" t="s">
        <v>21</v>
      </c>
    </row>
    <row r="69" spans="1:13" x14ac:dyDescent="0.25">
      <c r="A69" t="s">
        <v>12</v>
      </c>
      <c r="B69" t="s">
        <v>19</v>
      </c>
      <c r="C69" t="s">
        <v>14</v>
      </c>
      <c r="D69" t="s">
        <v>40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186407.5</v>
      </c>
      <c r="L69" t="s">
        <v>22</v>
      </c>
      <c r="M69" t="s">
        <v>19</v>
      </c>
    </row>
    <row r="70" spans="1:13" x14ac:dyDescent="0.25">
      <c r="A70" t="s">
        <v>18</v>
      </c>
      <c r="B70" t="s">
        <v>21</v>
      </c>
      <c r="C70" t="s">
        <v>23</v>
      </c>
      <c r="D70" t="s">
        <v>40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10737.9</v>
      </c>
      <c r="L70" t="s">
        <v>24</v>
      </c>
      <c r="M70" t="s">
        <v>21</v>
      </c>
    </row>
    <row r="71" spans="1:13" x14ac:dyDescent="0.25">
      <c r="A71" t="s">
        <v>28</v>
      </c>
      <c r="B71" t="s">
        <v>32</v>
      </c>
      <c r="C71" t="s">
        <v>23</v>
      </c>
      <c r="D71" t="s">
        <v>40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108147</v>
      </c>
      <c r="L71" t="s">
        <v>38</v>
      </c>
      <c r="M71" t="s">
        <v>32</v>
      </c>
    </row>
    <row r="72" spans="1:13" x14ac:dyDescent="0.25">
      <c r="A72" t="s">
        <v>12</v>
      </c>
      <c r="B72" t="s">
        <v>19</v>
      </c>
      <c r="C72" t="s">
        <v>23</v>
      </c>
      <c r="D72" t="s">
        <v>40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27234.9</v>
      </c>
      <c r="K72">
        <v>13479.9</v>
      </c>
      <c r="L72" t="s">
        <v>27</v>
      </c>
      <c r="M72" t="s">
        <v>19</v>
      </c>
    </row>
    <row r="73" spans="1:13" x14ac:dyDescent="0.25">
      <c r="A73" t="s">
        <v>12</v>
      </c>
      <c r="B73" t="s">
        <v>13</v>
      </c>
      <c r="C73" t="s">
        <v>23</v>
      </c>
      <c r="D73" t="s">
        <v>40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3531.9</v>
      </c>
      <c r="L73" t="s">
        <v>29</v>
      </c>
      <c r="M73" t="s">
        <v>13</v>
      </c>
    </row>
    <row r="74" spans="1:13" x14ac:dyDescent="0.25">
      <c r="A74" t="s">
        <v>28</v>
      </c>
      <c r="B74" t="s">
        <v>32</v>
      </c>
      <c r="C74" t="s">
        <v>23</v>
      </c>
      <c r="D74" t="s">
        <v>40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117406</v>
      </c>
      <c r="L74" t="s">
        <v>30</v>
      </c>
      <c r="M74" t="s">
        <v>32</v>
      </c>
    </row>
    <row r="75" spans="1:13" x14ac:dyDescent="0.25">
      <c r="A75" t="s">
        <v>26</v>
      </c>
      <c r="B75" t="s">
        <v>32</v>
      </c>
      <c r="C75" t="s">
        <v>23</v>
      </c>
      <c r="D75" t="s">
        <v>40</v>
      </c>
      <c r="E75">
        <v>663</v>
      </c>
      <c r="F75">
        <v>5</v>
      </c>
      <c r="G75">
        <v>125</v>
      </c>
      <c r="H75">
        <v>82875</v>
      </c>
      <c r="I75">
        <v>828.75</v>
      </c>
      <c r="J75">
        <v>82046.25</v>
      </c>
      <c r="K75">
        <v>2486.25</v>
      </c>
      <c r="L75" t="s">
        <v>31</v>
      </c>
      <c r="M75" t="s">
        <v>32</v>
      </c>
    </row>
    <row r="76" spans="1:13" x14ac:dyDescent="0.25">
      <c r="A76" t="s">
        <v>18</v>
      </c>
      <c r="B76" t="s">
        <v>32</v>
      </c>
      <c r="C76" t="s">
        <v>33</v>
      </c>
      <c r="D76" t="s">
        <v>40</v>
      </c>
      <c r="E76">
        <v>1514</v>
      </c>
      <c r="F76">
        <v>10</v>
      </c>
      <c r="G76">
        <v>15</v>
      </c>
      <c r="H76">
        <v>22710</v>
      </c>
      <c r="I76">
        <v>227.1</v>
      </c>
      <c r="J76">
        <v>22482.9</v>
      </c>
      <c r="K76">
        <v>7342.9</v>
      </c>
      <c r="L76" t="s">
        <v>34</v>
      </c>
      <c r="M76" t="s">
        <v>32</v>
      </c>
    </row>
    <row r="77" spans="1:13" x14ac:dyDescent="0.25">
      <c r="A77" t="s">
        <v>12</v>
      </c>
      <c r="B77" t="s">
        <v>32</v>
      </c>
      <c r="C77" t="s">
        <v>33</v>
      </c>
      <c r="D77" t="s">
        <v>40</v>
      </c>
      <c r="E77">
        <v>4492.5</v>
      </c>
      <c r="F77">
        <v>10</v>
      </c>
      <c r="G77">
        <v>7</v>
      </c>
      <c r="H77">
        <v>31447.5</v>
      </c>
      <c r="I77">
        <v>314.47500000000002</v>
      </c>
      <c r="J77">
        <v>31133.025000000001</v>
      </c>
      <c r="K77">
        <v>8670.5249999999996</v>
      </c>
      <c r="L77" t="s">
        <v>38</v>
      </c>
      <c r="M77" t="s">
        <v>32</v>
      </c>
    </row>
    <row r="78" spans="1:13" x14ac:dyDescent="0.25">
      <c r="A78" t="s">
        <v>26</v>
      </c>
      <c r="B78" t="s">
        <v>32</v>
      </c>
      <c r="C78" t="s">
        <v>33</v>
      </c>
      <c r="D78" t="s">
        <v>40</v>
      </c>
      <c r="E78">
        <v>727</v>
      </c>
      <c r="F78">
        <v>10</v>
      </c>
      <c r="G78">
        <v>125</v>
      </c>
      <c r="H78">
        <v>90875</v>
      </c>
      <c r="I78">
        <v>908.75</v>
      </c>
      <c r="J78">
        <v>89966.25</v>
      </c>
      <c r="K78">
        <v>2726.25</v>
      </c>
      <c r="L78" t="s">
        <v>20</v>
      </c>
      <c r="M78" t="s">
        <v>32</v>
      </c>
    </row>
    <row r="79" spans="1:13" x14ac:dyDescent="0.25">
      <c r="A79" t="s">
        <v>26</v>
      </c>
      <c r="B79" t="s">
        <v>19</v>
      </c>
      <c r="C79" t="s">
        <v>33</v>
      </c>
      <c r="D79" t="s">
        <v>40</v>
      </c>
      <c r="E79">
        <v>787</v>
      </c>
      <c r="F79">
        <v>10</v>
      </c>
      <c r="G79">
        <v>125</v>
      </c>
      <c r="H79">
        <v>98375</v>
      </c>
      <c r="I79">
        <v>983.75</v>
      </c>
      <c r="J79">
        <v>97391.25</v>
      </c>
      <c r="K79">
        <v>2951.25</v>
      </c>
      <c r="L79" t="s">
        <v>20</v>
      </c>
      <c r="M79" t="s">
        <v>19</v>
      </c>
    </row>
    <row r="80" spans="1:13" x14ac:dyDescent="0.25">
      <c r="A80" t="s">
        <v>26</v>
      </c>
      <c r="B80" t="s">
        <v>21</v>
      </c>
      <c r="C80" t="s">
        <v>33</v>
      </c>
      <c r="D80" t="s">
        <v>40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6836.25</v>
      </c>
      <c r="L80" t="s">
        <v>27</v>
      </c>
      <c r="M80" t="s">
        <v>21</v>
      </c>
    </row>
    <row r="81" spans="1:13" x14ac:dyDescent="0.25">
      <c r="A81" t="s">
        <v>18</v>
      </c>
      <c r="B81" t="s">
        <v>17</v>
      </c>
      <c r="C81" t="s">
        <v>33</v>
      </c>
      <c r="D81" t="s">
        <v>40</v>
      </c>
      <c r="E81">
        <v>747</v>
      </c>
      <c r="F81">
        <v>10</v>
      </c>
      <c r="G81">
        <v>15</v>
      </c>
      <c r="H81">
        <v>11205</v>
      </c>
      <c r="I81">
        <v>112.05</v>
      </c>
      <c r="J81">
        <v>11092.95</v>
      </c>
      <c r="K81">
        <v>3622.95</v>
      </c>
      <c r="L81" t="s">
        <v>30</v>
      </c>
      <c r="M81" t="s">
        <v>17</v>
      </c>
    </row>
    <row r="82" spans="1:13" x14ac:dyDescent="0.25">
      <c r="A82" t="s">
        <v>25</v>
      </c>
      <c r="B82" t="s">
        <v>17</v>
      </c>
      <c r="C82" t="s">
        <v>33</v>
      </c>
      <c r="D82" t="s">
        <v>40</v>
      </c>
      <c r="E82">
        <v>766</v>
      </c>
      <c r="F82">
        <v>10</v>
      </c>
      <c r="G82">
        <v>12</v>
      </c>
      <c r="H82">
        <v>9192</v>
      </c>
      <c r="I82">
        <v>91.92</v>
      </c>
      <c r="J82">
        <v>9100.08</v>
      </c>
      <c r="K82">
        <v>6802.08</v>
      </c>
      <c r="L82" t="s">
        <v>31</v>
      </c>
      <c r="M82" t="s">
        <v>17</v>
      </c>
    </row>
    <row r="83" spans="1:13" x14ac:dyDescent="0.25">
      <c r="A83" t="s">
        <v>28</v>
      </c>
      <c r="B83" t="s">
        <v>32</v>
      </c>
      <c r="C83" t="s">
        <v>33</v>
      </c>
      <c r="D83" t="s">
        <v>40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136535</v>
      </c>
      <c r="L83" t="s">
        <v>35</v>
      </c>
      <c r="M83" t="s">
        <v>32</v>
      </c>
    </row>
    <row r="84" spans="1:13" x14ac:dyDescent="0.25">
      <c r="A84" t="s">
        <v>12</v>
      </c>
      <c r="B84" t="s">
        <v>19</v>
      </c>
      <c r="C84" t="s">
        <v>33</v>
      </c>
      <c r="D84" t="s">
        <v>40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186407.5</v>
      </c>
      <c r="L84" t="s">
        <v>22</v>
      </c>
      <c r="M84" t="s">
        <v>19</v>
      </c>
    </row>
    <row r="85" spans="1:13" x14ac:dyDescent="0.25">
      <c r="A85" t="s">
        <v>12</v>
      </c>
      <c r="B85" t="s">
        <v>19</v>
      </c>
      <c r="C85" t="s">
        <v>36</v>
      </c>
      <c r="D85" t="s">
        <v>40</v>
      </c>
      <c r="E85">
        <v>3864</v>
      </c>
      <c r="F85">
        <v>120</v>
      </c>
      <c r="G85">
        <v>20</v>
      </c>
      <c r="H85">
        <v>77280</v>
      </c>
      <c r="I85">
        <v>772.8</v>
      </c>
      <c r="J85">
        <v>76507.199999999997</v>
      </c>
      <c r="K85">
        <v>37867.199999999997</v>
      </c>
      <c r="L85" t="s">
        <v>38</v>
      </c>
      <c r="M85" t="s">
        <v>19</v>
      </c>
    </row>
    <row r="86" spans="1:13" x14ac:dyDescent="0.25">
      <c r="A86" t="s">
        <v>12</v>
      </c>
      <c r="B86" t="s">
        <v>21</v>
      </c>
      <c r="C86" t="s">
        <v>36</v>
      </c>
      <c r="D86" t="s">
        <v>40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698.66</v>
      </c>
      <c r="L86" t="s">
        <v>41</v>
      </c>
      <c r="M86" t="s">
        <v>21</v>
      </c>
    </row>
    <row r="87" spans="1:13" x14ac:dyDescent="0.25">
      <c r="A87" t="s">
        <v>26</v>
      </c>
      <c r="B87" t="s">
        <v>13</v>
      </c>
      <c r="C87" t="s">
        <v>36</v>
      </c>
      <c r="D87" t="s">
        <v>40</v>
      </c>
      <c r="E87">
        <v>923</v>
      </c>
      <c r="F87">
        <v>120</v>
      </c>
      <c r="G87">
        <v>125</v>
      </c>
      <c r="H87">
        <v>115375</v>
      </c>
      <c r="I87">
        <v>1153.75</v>
      </c>
      <c r="J87">
        <v>114221.25</v>
      </c>
      <c r="K87">
        <v>3461.25</v>
      </c>
      <c r="L87" t="s">
        <v>29</v>
      </c>
      <c r="M87" t="s">
        <v>13</v>
      </c>
    </row>
    <row r="88" spans="1:13" x14ac:dyDescent="0.25">
      <c r="A88" t="s">
        <v>26</v>
      </c>
      <c r="B88" t="s">
        <v>32</v>
      </c>
      <c r="C88" t="s">
        <v>36</v>
      </c>
      <c r="D88" t="s">
        <v>40</v>
      </c>
      <c r="E88">
        <v>663</v>
      </c>
      <c r="F88">
        <v>120</v>
      </c>
      <c r="G88">
        <v>125</v>
      </c>
      <c r="H88">
        <v>82875</v>
      </c>
      <c r="I88">
        <v>828.75</v>
      </c>
      <c r="J88">
        <v>82046.25</v>
      </c>
      <c r="K88">
        <v>2486.25</v>
      </c>
      <c r="L88" t="s">
        <v>31</v>
      </c>
      <c r="M88" t="s">
        <v>32</v>
      </c>
    </row>
    <row r="89" spans="1:13" x14ac:dyDescent="0.25">
      <c r="A89" t="s">
        <v>12</v>
      </c>
      <c r="B89" t="s">
        <v>13</v>
      </c>
      <c r="C89" t="s">
        <v>36</v>
      </c>
      <c r="D89" t="s">
        <v>40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4037.56</v>
      </c>
      <c r="L89" t="s">
        <v>35</v>
      </c>
      <c r="M89" t="s">
        <v>13</v>
      </c>
    </row>
    <row r="90" spans="1:13" x14ac:dyDescent="0.25">
      <c r="A90" t="s">
        <v>12</v>
      </c>
      <c r="B90" t="s">
        <v>17</v>
      </c>
      <c r="C90" t="s">
        <v>37</v>
      </c>
      <c r="D90" t="s">
        <v>40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507.59</v>
      </c>
      <c r="L90" t="s">
        <v>24</v>
      </c>
      <c r="M90" t="s">
        <v>17</v>
      </c>
    </row>
    <row r="91" spans="1:13" x14ac:dyDescent="0.25">
      <c r="A91" t="s">
        <v>12</v>
      </c>
      <c r="B91" t="s">
        <v>13</v>
      </c>
      <c r="C91" t="s">
        <v>37</v>
      </c>
      <c r="D91" t="s">
        <v>40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81612.75</v>
      </c>
      <c r="L91" t="s">
        <v>38</v>
      </c>
      <c r="M91" t="s">
        <v>13</v>
      </c>
    </row>
    <row r="92" spans="1:13" x14ac:dyDescent="0.25">
      <c r="A92" t="s">
        <v>26</v>
      </c>
      <c r="B92" t="s">
        <v>32</v>
      </c>
      <c r="C92" t="s">
        <v>37</v>
      </c>
      <c r="D92" t="s">
        <v>40</v>
      </c>
      <c r="E92">
        <v>727</v>
      </c>
      <c r="F92">
        <v>250</v>
      </c>
      <c r="G92">
        <v>125</v>
      </c>
      <c r="H92">
        <v>90875</v>
      </c>
      <c r="I92">
        <v>908.75</v>
      </c>
      <c r="J92">
        <v>89966.25</v>
      </c>
      <c r="K92">
        <v>2726.25</v>
      </c>
      <c r="L92" t="s">
        <v>20</v>
      </c>
      <c r="M92" t="s">
        <v>32</v>
      </c>
    </row>
    <row r="93" spans="1:13" x14ac:dyDescent="0.25">
      <c r="A93" t="s">
        <v>26</v>
      </c>
      <c r="B93" t="s">
        <v>19</v>
      </c>
      <c r="C93" t="s">
        <v>37</v>
      </c>
      <c r="D93" t="s">
        <v>40</v>
      </c>
      <c r="E93">
        <v>787</v>
      </c>
      <c r="F93">
        <v>250</v>
      </c>
      <c r="G93">
        <v>125</v>
      </c>
      <c r="H93">
        <v>98375</v>
      </c>
      <c r="I93">
        <v>983.75</v>
      </c>
      <c r="J93">
        <v>97391.25</v>
      </c>
      <c r="K93">
        <v>2951.25</v>
      </c>
      <c r="L93" t="s">
        <v>20</v>
      </c>
      <c r="M93" t="s">
        <v>19</v>
      </c>
    </row>
    <row r="94" spans="1:13" x14ac:dyDescent="0.25">
      <c r="A94" t="s">
        <v>28</v>
      </c>
      <c r="B94" t="s">
        <v>17</v>
      </c>
      <c r="C94" t="s">
        <v>37</v>
      </c>
      <c r="D94" t="s">
        <v>40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46342</v>
      </c>
      <c r="L94" t="s">
        <v>30</v>
      </c>
      <c r="M94" t="s">
        <v>17</v>
      </c>
    </row>
    <row r="95" spans="1:13" x14ac:dyDescent="0.25">
      <c r="A95" t="s">
        <v>28</v>
      </c>
      <c r="B95" t="s">
        <v>21</v>
      </c>
      <c r="C95" t="s">
        <v>37</v>
      </c>
      <c r="D95" t="s">
        <v>40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23218</v>
      </c>
      <c r="L95" t="s">
        <v>31</v>
      </c>
      <c r="M95" t="s">
        <v>21</v>
      </c>
    </row>
    <row r="96" spans="1:13" x14ac:dyDescent="0.25">
      <c r="A96" t="s">
        <v>12</v>
      </c>
      <c r="B96" t="s">
        <v>21</v>
      </c>
      <c r="C96" t="s">
        <v>37</v>
      </c>
      <c r="D96" t="s">
        <v>40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120840.5</v>
      </c>
      <c r="L96" t="s">
        <v>31</v>
      </c>
      <c r="M96" t="s">
        <v>21</v>
      </c>
    </row>
    <row r="97" spans="1:13" x14ac:dyDescent="0.25">
      <c r="A97" t="s">
        <v>26</v>
      </c>
      <c r="B97" t="s">
        <v>19</v>
      </c>
      <c r="C97" t="s">
        <v>37</v>
      </c>
      <c r="D97" t="s">
        <v>40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6540</v>
      </c>
      <c r="L97" t="s">
        <v>35</v>
      </c>
      <c r="M97" t="s">
        <v>19</v>
      </c>
    </row>
    <row r="98" spans="1:13" x14ac:dyDescent="0.25">
      <c r="A98" t="s">
        <v>25</v>
      </c>
      <c r="B98" t="s">
        <v>32</v>
      </c>
      <c r="C98" t="s">
        <v>39</v>
      </c>
      <c r="D98" t="s">
        <v>40</v>
      </c>
      <c r="E98">
        <v>1989</v>
      </c>
      <c r="F98">
        <v>260</v>
      </c>
      <c r="G98">
        <v>12</v>
      </c>
      <c r="H98">
        <v>23868</v>
      </c>
      <c r="I98">
        <v>238.68</v>
      </c>
      <c r="J98">
        <v>23629.32</v>
      </c>
      <c r="K98">
        <v>17662.32</v>
      </c>
      <c r="L98" t="s">
        <v>30</v>
      </c>
      <c r="M98" t="s">
        <v>32</v>
      </c>
    </row>
    <row r="99" spans="1:13" x14ac:dyDescent="0.25">
      <c r="A99" t="s">
        <v>18</v>
      </c>
      <c r="B99" t="s">
        <v>19</v>
      </c>
      <c r="C99" t="s">
        <v>39</v>
      </c>
      <c r="D99" t="s">
        <v>40</v>
      </c>
      <c r="E99">
        <v>321</v>
      </c>
      <c r="F99">
        <v>260</v>
      </c>
      <c r="G99">
        <v>15</v>
      </c>
      <c r="H99">
        <v>4815</v>
      </c>
      <c r="I99">
        <v>48.15</v>
      </c>
      <c r="J99">
        <v>4766.8500000000004</v>
      </c>
      <c r="K99">
        <v>1556.85</v>
      </c>
      <c r="L99" t="s">
        <v>35</v>
      </c>
      <c r="M99" t="s">
        <v>19</v>
      </c>
    </row>
    <row r="100" spans="1:13" x14ac:dyDescent="0.25">
      <c r="A100" t="s">
        <v>26</v>
      </c>
      <c r="B100" t="s">
        <v>13</v>
      </c>
      <c r="C100" t="s">
        <v>14</v>
      </c>
      <c r="D100" t="s">
        <v>40</v>
      </c>
      <c r="E100">
        <v>742.5</v>
      </c>
      <c r="F100">
        <v>3</v>
      </c>
      <c r="G100">
        <v>125</v>
      </c>
      <c r="H100">
        <v>92812.5</v>
      </c>
      <c r="I100">
        <v>1856.25</v>
      </c>
      <c r="J100">
        <v>90956.25</v>
      </c>
      <c r="K100">
        <v>1856.25</v>
      </c>
      <c r="L100" t="s">
        <v>38</v>
      </c>
      <c r="M100" t="s">
        <v>13</v>
      </c>
    </row>
    <row r="101" spans="1:13" x14ac:dyDescent="0.25">
      <c r="A101" t="s">
        <v>25</v>
      </c>
      <c r="B101" t="s">
        <v>13</v>
      </c>
      <c r="C101" t="s">
        <v>14</v>
      </c>
      <c r="D101" t="s">
        <v>40</v>
      </c>
      <c r="E101">
        <v>1295</v>
      </c>
      <c r="F101">
        <v>3</v>
      </c>
      <c r="G101">
        <v>12</v>
      </c>
      <c r="H101">
        <v>15540</v>
      </c>
      <c r="I101">
        <v>310.8</v>
      </c>
      <c r="J101">
        <v>15229.2</v>
      </c>
      <c r="K101">
        <v>11344.2</v>
      </c>
      <c r="L101" t="s">
        <v>31</v>
      </c>
      <c r="M101" t="s">
        <v>13</v>
      </c>
    </row>
    <row r="102" spans="1:13" x14ac:dyDescent="0.25">
      <c r="A102" t="s">
        <v>28</v>
      </c>
      <c r="B102" t="s">
        <v>17</v>
      </c>
      <c r="C102" t="s">
        <v>14</v>
      </c>
      <c r="D102" t="s">
        <v>40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9416</v>
      </c>
      <c r="L102" t="s">
        <v>31</v>
      </c>
      <c r="M102" t="s">
        <v>17</v>
      </c>
    </row>
    <row r="103" spans="1:13" x14ac:dyDescent="0.25">
      <c r="A103" t="s">
        <v>12</v>
      </c>
      <c r="B103" t="s">
        <v>19</v>
      </c>
      <c r="C103" t="s">
        <v>14</v>
      </c>
      <c r="D103" t="s">
        <v>40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3989.7</v>
      </c>
      <c r="L103" t="s">
        <v>35</v>
      </c>
      <c r="M103" t="s">
        <v>19</v>
      </c>
    </row>
    <row r="104" spans="1:13" x14ac:dyDescent="0.25">
      <c r="A104" t="s">
        <v>12</v>
      </c>
      <c r="B104" t="s">
        <v>13</v>
      </c>
      <c r="C104" t="s">
        <v>14</v>
      </c>
      <c r="D104" t="s">
        <v>40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236716</v>
      </c>
      <c r="L104" t="s">
        <v>22</v>
      </c>
      <c r="M104" t="s">
        <v>13</v>
      </c>
    </row>
    <row r="105" spans="1:13" x14ac:dyDescent="0.25">
      <c r="A105" t="s">
        <v>25</v>
      </c>
      <c r="B105" t="s">
        <v>32</v>
      </c>
      <c r="C105" t="s">
        <v>23</v>
      </c>
      <c r="D105" t="s">
        <v>40</v>
      </c>
      <c r="E105">
        <v>1142</v>
      </c>
      <c r="F105">
        <v>5</v>
      </c>
      <c r="G105">
        <v>12</v>
      </c>
      <c r="H105">
        <v>13704</v>
      </c>
      <c r="I105">
        <v>274.08</v>
      </c>
      <c r="J105">
        <v>13429.92</v>
      </c>
      <c r="K105">
        <v>10003.92</v>
      </c>
      <c r="L105" t="s">
        <v>20</v>
      </c>
      <c r="M105" t="s">
        <v>32</v>
      </c>
    </row>
    <row r="106" spans="1:13" x14ac:dyDescent="0.25">
      <c r="A106" t="s">
        <v>12</v>
      </c>
      <c r="B106" t="s">
        <v>32</v>
      </c>
      <c r="C106" t="s">
        <v>23</v>
      </c>
      <c r="D106" t="s">
        <v>40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15033.6</v>
      </c>
      <c r="L106" t="s">
        <v>31</v>
      </c>
      <c r="M106" t="s">
        <v>32</v>
      </c>
    </row>
    <row r="107" spans="1:13" x14ac:dyDescent="0.25">
      <c r="A107" t="s">
        <v>25</v>
      </c>
      <c r="B107" t="s">
        <v>21</v>
      </c>
      <c r="C107" t="s">
        <v>23</v>
      </c>
      <c r="D107" t="s">
        <v>40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6044.4</v>
      </c>
      <c r="L107" t="s">
        <v>35</v>
      </c>
      <c r="M107" t="s">
        <v>21</v>
      </c>
    </row>
    <row r="108" spans="1:13" x14ac:dyDescent="0.25">
      <c r="A108" t="s">
        <v>26</v>
      </c>
      <c r="B108" t="s">
        <v>21</v>
      </c>
      <c r="C108" t="s">
        <v>23</v>
      </c>
      <c r="D108" t="s">
        <v>40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4150</v>
      </c>
      <c r="L108" t="s">
        <v>35</v>
      </c>
      <c r="M108" t="s">
        <v>21</v>
      </c>
    </row>
    <row r="109" spans="1:13" x14ac:dyDescent="0.25">
      <c r="A109" t="s">
        <v>18</v>
      </c>
      <c r="B109" t="s">
        <v>13</v>
      </c>
      <c r="C109" t="s">
        <v>33</v>
      </c>
      <c r="D109" t="s">
        <v>40</v>
      </c>
      <c r="E109">
        <v>2363</v>
      </c>
      <c r="F109">
        <v>10</v>
      </c>
      <c r="G109">
        <v>15</v>
      </c>
      <c r="H109">
        <v>35445</v>
      </c>
      <c r="I109">
        <v>708.9</v>
      </c>
      <c r="J109">
        <v>34736.1</v>
      </c>
      <c r="K109">
        <v>11106.1</v>
      </c>
      <c r="L109" t="s">
        <v>34</v>
      </c>
      <c r="M109" t="s">
        <v>13</v>
      </c>
    </row>
    <row r="110" spans="1:13" x14ac:dyDescent="0.25">
      <c r="A110" t="s">
        <v>28</v>
      </c>
      <c r="B110" t="s">
        <v>19</v>
      </c>
      <c r="C110" t="s">
        <v>33</v>
      </c>
      <c r="D110" t="s">
        <v>40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40392</v>
      </c>
      <c r="L110" t="s">
        <v>41</v>
      </c>
      <c r="M110" t="s">
        <v>19</v>
      </c>
    </row>
    <row r="111" spans="1:13" x14ac:dyDescent="0.25">
      <c r="A111" t="s">
        <v>28</v>
      </c>
      <c r="B111" t="s">
        <v>17</v>
      </c>
      <c r="C111" t="s">
        <v>33</v>
      </c>
      <c r="D111" t="s">
        <v>40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76032</v>
      </c>
      <c r="L111" t="s">
        <v>41</v>
      </c>
      <c r="M111" t="s">
        <v>17</v>
      </c>
    </row>
    <row r="112" spans="1:13" x14ac:dyDescent="0.25">
      <c r="A112" t="s">
        <v>25</v>
      </c>
      <c r="B112" t="s">
        <v>32</v>
      </c>
      <c r="C112" t="s">
        <v>33</v>
      </c>
      <c r="D112" t="s">
        <v>40</v>
      </c>
      <c r="E112">
        <v>1142</v>
      </c>
      <c r="F112">
        <v>10</v>
      </c>
      <c r="G112">
        <v>12</v>
      </c>
      <c r="H112">
        <v>13704</v>
      </c>
      <c r="I112">
        <v>274.08</v>
      </c>
      <c r="J112">
        <v>13429.92</v>
      </c>
      <c r="K112">
        <v>10003.92</v>
      </c>
      <c r="L112" t="s">
        <v>20</v>
      </c>
      <c r="M112" t="s">
        <v>32</v>
      </c>
    </row>
    <row r="113" spans="1:13" x14ac:dyDescent="0.25">
      <c r="A113" t="s">
        <v>26</v>
      </c>
      <c r="B113" t="s">
        <v>21</v>
      </c>
      <c r="C113" t="s">
        <v>33</v>
      </c>
      <c r="D113" t="s">
        <v>40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1655</v>
      </c>
      <c r="L113" t="s">
        <v>20</v>
      </c>
      <c r="M113" t="s">
        <v>21</v>
      </c>
    </row>
    <row r="114" spans="1:13" x14ac:dyDescent="0.25">
      <c r="A114" t="s">
        <v>25</v>
      </c>
      <c r="B114" t="s">
        <v>13</v>
      </c>
      <c r="C114" t="s">
        <v>33</v>
      </c>
      <c r="D114" t="s">
        <v>40</v>
      </c>
      <c r="E114">
        <v>1295</v>
      </c>
      <c r="F114">
        <v>10</v>
      </c>
      <c r="G114">
        <v>12</v>
      </c>
      <c r="H114">
        <v>15540</v>
      </c>
      <c r="I114">
        <v>310.8</v>
      </c>
      <c r="J114">
        <v>15229.2</v>
      </c>
      <c r="K114">
        <v>11344.2</v>
      </c>
      <c r="L114" t="s">
        <v>31</v>
      </c>
      <c r="M114" t="s">
        <v>13</v>
      </c>
    </row>
    <row r="115" spans="1:13" x14ac:dyDescent="0.25">
      <c r="A115" t="s">
        <v>26</v>
      </c>
      <c r="B115" t="s">
        <v>17</v>
      </c>
      <c r="C115" t="s">
        <v>33</v>
      </c>
      <c r="D115" t="s">
        <v>40</v>
      </c>
      <c r="E115">
        <v>809</v>
      </c>
      <c r="F115">
        <v>10</v>
      </c>
      <c r="G115">
        <v>125</v>
      </c>
      <c r="H115">
        <v>101125</v>
      </c>
      <c r="I115">
        <v>2022.5</v>
      </c>
      <c r="J115">
        <v>99102.5</v>
      </c>
      <c r="K115">
        <v>2022.5</v>
      </c>
      <c r="L115" t="s">
        <v>31</v>
      </c>
      <c r="M115" t="s">
        <v>17</v>
      </c>
    </row>
    <row r="116" spans="1:13" x14ac:dyDescent="0.25">
      <c r="A116" t="s">
        <v>26</v>
      </c>
      <c r="B116" t="s">
        <v>21</v>
      </c>
      <c r="C116" t="s">
        <v>33</v>
      </c>
      <c r="D116" t="s">
        <v>40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5362.5</v>
      </c>
      <c r="L116" t="s">
        <v>31</v>
      </c>
      <c r="M116" t="s">
        <v>21</v>
      </c>
    </row>
    <row r="117" spans="1:13" x14ac:dyDescent="0.25">
      <c r="A117" t="s">
        <v>25</v>
      </c>
      <c r="B117" t="s">
        <v>19</v>
      </c>
      <c r="C117" t="s">
        <v>33</v>
      </c>
      <c r="D117" t="s">
        <v>40</v>
      </c>
      <c r="E117">
        <v>1785</v>
      </c>
      <c r="F117">
        <v>10</v>
      </c>
      <c r="G117">
        <v>12</v>
      </c>
      <c r="H117">
        <v>21420</v>
      </c>
      <c r="I117">
        <v>428.4</v>
      </c>
      <c r="J117">
        <v>20991.599999999999</v>
      </c>
      <c r="K117">
        <v>15636.6</v>
      </c>
      <c r="L117" t="s">
        <v>35</v>
      </c>
      <c r="M117" t="s">
        <v>19</v>
      </c>
    </row>
    <row r="118" spans="1:13" x14ac:dyDescent="0.25">
      <c r="A118" t="s">
        <v>28</v>
      </c>
      <c r="B118" t="s">
        <v>13</v>
      </c>
      <c r="C118" t="s">
        <v>33</v>
      </c>
      <c r="D118" t="s">
        <v>40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84304</v>
      </c>
      <c r="L118" t="s">
        <v>22</v>
      </c>
      <c r="M118" t="s">
        <v>13</v>
      </c>
    </row>
    <row r="119" spans="1:13" x14ac:dyDescent="0.25">
      <c r="A119" t="s">
        <v>12</v>
      </c>
      <c r="B119" t="s">
        <v>13</v>
      </c>
      <c r="C119" t="s">
        <v>33</v>
      </c>
      <c r="D119" t="s">
        <v>40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236716</v>
      </c>
      <c r="L119" t="s">
        <v>22</v>
      </c>
      <c r="M119" t="s">
        <v>13</v>
      </c>
    </row>
    <row r="120" spans="1:13" x14ac:dyDescent="0.25">
      <c r="A120" t="s">
        <v>26</v>
      </c>
      <c r="B120" t="s">
        <v>13</v>
      </c>
      <c r="C120" t="s">
        <v>33</v>
      </c>
      <c r="D120" t="s">
        <v>40</v>
      </c>
      <c r="E120">
        <v>2729</v>
      </c>
      <c r="F120">
        <v>10</v>
      </c>
      <c r="G120">
        <v>125</v>
      </c>
      <c r="H120">
        <v>341125</v>
      </c>
      <c r="I120">
        <v>6822.5</v>
      </c>
      <c r="J120">
        <v>334302.5</v>
      </c>
      <c r="K120">
        <v>6822.5</v>
      </c>
      <c r="L120" t="s">
        <v>22</v>
      </c>
      <c r="M120" t="s">
        <v>13</v>
      </c>
    </row>
    <row r="121" spans="1:13" x14ac:dyDescent="0.25">
      <c r="A121" t="s">
        <v>18</v>
      </c>
      <c r="B121" t="s">
        <v>32</v>
      </c>
      <c r="C121" t="s">
        <v>33</v>
      </c>
      <c r="D121" t="s">
        <v>40</v>
      </c>
      <c r="E121">
        <v>1925</v>
      </c>
      <c r="F121">
        <v>10</v>
      </c>
      <c r="G121">
        <v>15</v>
      </c>
      <c r="H121">
        <v>28875</v>
      </c>
      <c r="I121">
        <v>577.5</v>
      </c>
      <c r="J121">
        <v>28297.5</v>
      </c>
      <c r="K121">
        <v>9047.5</v>
      </c>
      <c r="L121" t="s">
        <v>22</v>
      </c>
      <c r="M121" t="s">
        <v>32</v>
      </c>
    </row>
    <row r="122" spans="1:13" x14ac:dyDescent="0.25">
      <c r="A122" t="s">
        <v>12</v>
      </c>
      <c r="B122" t="s">
        <v>32</v>
      </c>
      <c r="C122" t="s">
        <v>33</v>
      </c>
      <c r="D122" t="s">
        <v>40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3744.18</v>
      </c>
      <c r="L122" t="s">
        <v>22</v>
      </c>
      <c r="M122" t="s">
        <v>32</v>
      </c>
    </row>
    <row r="123" spans="1:13" x14ac:dyDescent="0.25">
      <c r="A123" t="s">
        <v>25</v>
      </c>
      <c r="B123" t="s">
        <v>19</v>
      </c>
      <c r="C123" t="s">
        <v>33</v>
      </c>
      <c r="D123" t="s">
        <v>40</v>
      </c>
      <c r="E123">
        <v>1055</v>
      </c>
      <c r="F123">
        <v>10</v>
      </c>
      <c r="G123">
        <v>12</v>
      </c>
      <c r="H123">
        <v>12660</v>
      </c>
      <c r="I123">
        <v>253.2</v>
      </c>
      <c r="J123">
        <v>12406.8</v>
      </c>
      <c r="K123">
        <v>9241.7999999999993</v>
      </c>
      <c r="L123" t="s">
        <v>22</v>
      </c>
      <c r="M123" t="s">
        <v>19</v>
      </c>
    </row>
    <row r="124" spans="1:13" x14ac:dyDescent="0.25">
      <c r="A124" t="s">
        <v>25</v>
      </c>
      <c r="B124" t="s">
        <v>21</v>
      </c>
      <c r="C124" t="s">
        <v>33</v>
      </c>
      <c r="D124" t="s">
        <v>40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9495.84</v>
      </c>
      <c r="L124" t="s">
        <v>22</v>
      </c>
      <c r="M124" t="s">
        <v>21</v>
      </c>
    </row>
    <row r="125" spans="1:13" x14ac:dyDescent="0.25">
      <c r="A125" t="s">
        <v>12</v>
      </c>
      <c r="B125" t="s">
        <v>32</v>
      </c>
      <c r="C125" t="s">
        <v>36</v>
      </c>
      <c r="D125" t="s">
        <v>40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15033.6</v>
      </c>
      <c r="L125" t="s">
        <v>31</v>
      </c>
      <c r="M125" t="s">
        <v>32</v>
      </c>
    </row>
    <row r="126" spans="1:13" x14ac:dyDescent="0.25">
      <c r="A126" t="s">
        <v>12</v>
      </c>
      <c r="B126" t="s">
        <v>17</v>
      </c>
      <c r="C126" t="s">
        <v>36</v>
      </c>
      <c r="D126" t="s">
        <v>40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246178</v>
      </c>
      <c r="L126" t="s">
        <v>31</v>
      </c>
      <c r="M126" t="s">
        <v>17</v>
      </c>
    </row>
    <row r="127" spans="1:13" x14ac:dyDescent="0.25">
      <c r="A127" t="s">
        <v>12</v>
      </c>
      <c r="B127" t="s">
        <v>17</v>
      </c>
      <c r="C127" t="s">
        <v>36</v>
      </c>
      <c r="D127" t="s">
        <v>40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238791</v>
      </c>
      <c r="L127" t="s">
        <v>31</v>
      </c>
      <c r="M127" t="s">
        <v>17</v>
      </c>
    </row>
    <row r="128" spans="1:13" x14ac:dyDescent="0.25">
      <c r="A128" t="s">
        <v>26</v>
      </c>
      <c r="B128" t="s">
        <v>17</v>
      </c>
      <c r="C128" t="s">
        <v>36</v>
      </c>
      <c r="D128" t="s">
        <v>40</v>
      </c>
      <c r="E128">
        <v>809</v>
      </c>
      <c r="F128">
        <v>120</v>
      </c>
      <c r="G128">
        <v>125</v>
      </c>
      <c r="H128">
        <v>101125</v>
      </c>
      <c r="I128">
        <v>2022.5</v>
      </c>
      <c r="J128">
        <v>99102.5</v>
      </c>
      <c r="K128">
        <v>2022.5</v>
      </c>
      <c r="L128" t="s">
        <v>31</v>
      </c>
      <c r="M128" t="s">
        <v>17</v>
      </c>
    </row>
    <row r="129" spans="1:13" x14ac:dyDescent="0.25">
      <c r="A129" t="s">
        <v>26</v>
      </c>
      <c r="B129" t="s">
        <v>21</v>
      </c>
      <c r="C129" t="s">
        <v>36</v>
      </c>
      <c r="D129" t="s">
        <v>40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5362.5</v>
      </c>
      <c r="L129" t="s">
        <v>31</v>
      </c>
      <c r="M129" t="s">
        <v>21</v>
      </c>
    </row>
    <row r="130" spans="1:13" x14ac:dyDescent="0.25">
      <c r="A130" t="s">
        <v>25</v>
      </c>
      <c r="B130" t="s">
        <v>19</v>
      </c>
      <c r="C130" t="s">
        <v>36</v>
      </c>
      <c r="D130" t="s">
        <v>40</v>
      </c>
      <c r="E130">
        <v>1055</v>
      </c>
      <c r="F130">
        <v>120</v>
      </c>
      <c r="G130">
        <v>12</v>
      </c>
      <c r="H130">
        <v>12660</v>
      </c>
      <c r="I130">
        <v>253.2</v>
      </c>
      <c r="J130">
        <v>12406.8</v>
      </c>
      <c r="K130">
        <v>9241.7999999999993</v>
      </c>
      <c r="L130" t="s">
        <v>22</v>
      </c>
      <c r="M130" t="s">
        <v>19</v>
      </c>
    </row>
    <row r="131" spans="1:13" x14ac:dyDescent="0.25">
      <c r="A131" t="s">
        <v>12</v>
      </c>
      <c r="B131" t="s">
        <v>21</v>
      </c>
      <c r="C131" t="s">
        <v>36</v>
      </c>
      <c r="D131" t="s">
        <v>40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5222.3999999999996</v>
      </c>
      <c r="L131" t="s">
        <v>22</v>
      </c>
      <c r="M131" t="s">
        <v>21</v>
      </c>
    </row>
    <row r="132" spans="1:13" x14ac:dyDescent="0.25">
      <c r="A132" t="s">
        <v>25</v>
      </c>
      <c r="B132" t="s">
        <v>21</v>
      </c>
      <c r="C132" t="s">
        <v>36</v>
      </c>
      <c r="D132" t="s">
        <v>40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9495.84</v>
      </c>
      <c r="L132" t="s">
        <v>22</v>
      </c>
      <c r="M132" t="s">
        <v>21</v>
      </c>
    </row>
    <row r="133" spans="1:13" x14ac:dyDescent="0.25">
      <c r="A133" t="s">
        <v>26</v>
      </c>
      <c r="B133" t="s">
        <v>21</v>
      </c>
      <c r="C133" t="s">
        <v>37</v>
      </c>
      <c r="D133" t="s">
        <v>40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1655</v>
      </c>
      <c r="L133" t="s">
        <v>20</v>
      </c>
      <c r="M133" t="s">
        <v>21</v>
      </c>
    </row>
    <row r="134" spans="1:13" x14ac:dyDescent="0.25">
      <c r="A134" t="s">
        <v>28</v>
      </c>
      <c r="B134" t="s">
        <v>17</v>
      </c>
      <c r="C134" t="s">
        <v>37</v>
      </c>
      <c r="D134" t="s">
        <v>40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9416</v>
      </c>
      <c r="L134" t="s">
        <v>31</v>
      </c>
      <c r="M134" t="s">
        <v>17</v>
      </c>
    </row>
    <row r="135" spans="1:13" x14ac:dyDescent="0.25">
      <c r="A135" t="s">
        <v>12</v>
      </c>
      <c r="B135" t="s">
        <v>17</v>
      </c>
      <c r="C135" t="s">
        <v>37</v>
      </c>
      <c r="D135" t="s">
        <v>40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238791</v>
      </c>
      <c r="L135" t="s">
        <v>31</v>
      </c>
      <c r="M135" t="s">
        <v>17</v>
      </c>
    </row>
    <row r="136" spans="1:13" x14ac:dyDescent="0.25">
      <c r="A136" t="s">
        <v>26</v>
      </c>
      <c r="B136" t="s">
        <v>13</v>
      </c>
      <c r="C136" t="s">
        <v>37</v>
      </c>
      <c r="D136" t="s">
        <v>40</v>
      </c>
      <c r="E136">
        <v>2729</v>
      </c>
      <c r="F136">
        <v>250</v>
      </c>
      <c r="G136">
        <v>125</v>
      </c>
      <c r="H136">
        <v>341125</v>
      </c>
      <c r="I136">
        <v>6822.5</v>
      </c>
      <c r="J136">
        <v>334302.5</v>
      </c>
      <c r="K136">
        <v>6822.5</v>
      </c>
      <c r="L136" t="s">
        <v>22</v>
      </c>
      <c r="M136" t="s">
        <v>13</v>
      </c>
    </row>
    <row r="137" spans="1:13" x14ac:dyDescent="0.25">
      <c r="A137" t="s">
        <v>12</v>
      </c>
      <c r="B137" t="s">
        <v>32</v>
      </c>
      <c r="C137" t="s">
        <v>37</v>
      </c>
      <c r="D137" t="s">
        <v>40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22078</v>
      </c>
      <c r="L137" t="s">
        <v>22</v>
      </c>
      <c r="M137" t="s">
        <v>32</v>
      </c>
    </row>
    <row r="138" spans="1:13" x14ac:dyDescent="0.25">
      <c r="A138" t="s">
        <v>12</v>
      </c>
      <c r="B138" t="s">
        <v>21</v>
      </c>
      <c r="C138" t="s">
        <v>37</v>
      </c>
      <c r="D138" t="s">
        <v>40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161020</v>
      </c>
      <c r="L138" t="s">
        <v>22</v>
      </c>
      <c r="M138" t="s">
        <v>21</v>
      </c>
    </row>
    <row r="139" spans="1:13" x14ac:dyDescent="0.25">
      <c r="A139" t="s">
        <v>28</v>
      </c>
      <c r="B139" t="s">
        <v>17</v>
      </c>
      <c r="C139" t="s">
        <v>39</v>
      </c>
      <c r="D139" t="s">
        <v>40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11396</v>
      </c>
      <c r="L139" t="s">
        <v>24</v>
      </c>
      <c r="M139" t="s">
        <v>17</v>
      </c>
    </row>
    <row r="140" spans="1:13" x14ac:dyDescent="0.25">
      <c r="A140" t="s">
        <v>28</v>
      </c>
      <c r="B140" t="s">
        <v>21</v>
      </c>
      <c r="C140" t="s">
        <v>39</v>
      </c>
      <c r="D140" t="s">
        <v>40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48444</v>
      </c>
      <c r="L140" t="s">
        <v>24</v>
      </c>
      <c r="M140" t="s">
        <v>21</v>
      </c>
    </row>
    <row r="141" spans="1:13" x14ac:dyDescent="0.25">
      <c r="A141" t="s">
        <v>26</v>
      </c>
      <c r="B141" t="s">
        <v>17</v>
      </c>
      <c r="C141" t="s">
        <v>39</v>
      </c>
      <c r="D141" t="s">
        <v>40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5690</v>
      </c>
      <c r="L141" t="s">
        <v>41</v>
      </c>
      <c r="M141" t="s">
        <v>17</v>
      </c>
    </row>
    <row r="142" spans="1:13" x14ac:dyDescent="0.25">
      <c r="A142" t="s">
        <v>12</v>
      </c>
      <c r="B142" t="s">
        <v>17</v>
      </c>
      <c r="C142" t="s">
        <v>39</v>
      </c>
      <c r="D142" t="s">
        <v>40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246178</v>
      </c>
      <c r="L142" t="s">
        <v>31</v>
      </c>
      <c r="M142" t="s">
        <v>17</v>
      </c>
    </row>
    <row r="143" spans="1:13" x14ac:dyDescent="0.25">
      <c r="A143" t="s">
        <v>12</v>
      </c>
      <c r="B143" t="s">
        <v>32</v>
      </c>
      <c r="C143" t="s">
        <v>39</v>
      </c>
      <c r="D143" t="s">
        <v>40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11865.6</v>
      </c>
      <c r="L143" t="s">
        <v>35</v>
      </c>
      <c r="M143" t="s">
        <v>32</v>
      </c>
    </row>
    <row r="144" spans="1:13" x14ac:dyDescent="0.25">
      <c r="A144" t="s">
        <v>12</v>
      </c>
      <c r="B144" t="s">
        <v>19</v>
      </c>
      <c r="C144" t="s">
        <v>39</v>
      </c>
      <c r="D144" t="s">
        <v>40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9033.6</v>
      </c>
      <c r="L144" t="s">
        <v>35</v>
      </c>
      <c r="M144" t="s">
        <v>19</v>
      </c>
    </row>
    <row r="145" spans="1:13" x14ac:dyDescent="0.25">
      <c r="A145" t="s">
        <v>28</v>
      </c>
      <c r="B145" t="s">
        <v>13</v>
      </c>
      <c r="C145" t="s">
        <v>39</v>
      </c>
      <c r="D145" t="s">
        <v>40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84304</v>
      </c>
      <c r="L145" t="s">
        <v>22</v>
      </c>
      <c r="M145" t="s">
        <v>13</v>
      </c>
    </row>
    <row r="146" spans="1:13" x14ac:dyDescent="0.25">
      <c r="A146" t="s">
        <v>26</v>
      </c>
      <c r="B146" t="s">
        <v>19</v>
      </c>
      <c r="C146" t="s">
        <v>14</v>
      </c>
      <c r="D146" t="s">
        <v>40</v>
      </c>
      <c r="E146">
        <v>4243.5</v>
      </c>
      <c r="F146">
        <v>3</v>
      </c>
      <c r="G146">
        <v>125</v>
      </c>
      <c r="H146">
        <v>530437.5</v>
      </c>
      <c r="I146">
        <v>15913.125</v>
      </c>
      <c r="J146">
        <v>514524.375</v>
      </c>
      <c r="K146">
        <v>5304.375</v>
      </c>
      <c r="L146" t="s">
        <v>38</v>
      </c>
      <c r="M146" t="s">
        <v>19</v>
      </c>
    </row>
    <row r="147" spans="1:13" x14ac:dyDescent="0.25">
      <c r="A147" t="s">
        <v>12</v>
      </c>
      <c r="B147" t="s">
        <v>17</v>
      </c>
      <c r="C147" t="s">
        <v>14</v>
      </c>
      <c r="D147" t="s">
        <v>40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24252</v>
      </c>
      <c r="L147" t="s">
        <v>38</v>
      </c>
      <c r="M147" t="s">
        <v>17</v>
      </c>
    </row>
    <row r="148" spans="1:13" x14ac:dyDescent="0.25">
      <c r="A148" t="s">
        <v>28</v>
      </c>
      <c r="B148" t="s">
        <v>17</v>
      </c>
      <c r="C148" t="s">
        <v>14</v>
      </c>
      <c r="D148" t="s">
        <v>40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28249</v>
      </c>
      <c r="L148" t="s">
        <v>20</v>
      </c>
      <c r="M148" t="s">
        <v>17</v>
      </c>
    </row>
    <row r="149" spans="1:13" x14ac:dyDescent="0.25">
      <c r="A149" t="s">
        <v>25</v>
      </c>
      <c r="B149" t="s">
        <v>32</v>
      </c>
      <c r="C149" t="s">
        <v>14</v>
      </c>
      <c r="D149" t="s">
        <v>40</v>
      </c>
      <c r="E149">
        <v>1947</v>
      </c>
      <c r="F149">
        <v>3</v>
      </c>
      <c r="G149">
        <v>12</v>
      </c>
      <c r="H149">
        <v>23364</v>
      </c>
      <c r="I149">
        <v>700.92</v>
      </c>
      <c r="J149">
        <v>22663.08</v>
      </c>
      <c r="K149">
        <v>16822.080000000002</v>
      </c>
      <c r="L149" t="s">
        <v>30</v>
      </c>
      <c r="M149" t="s">
        <v>32</v>
      </c>
    </row>
    <row r="150" spans="1:13" x14ac:dyDescent="0.25">
      <c r="A150" t="s">
        <v>25</v>
      </c>
      <c r="B150" t="s">
        <v>13</v>
      </c>
      <c r="C150" t="s">
        <v>14</v>
      </c>
      <c r="D150" t="s">
        <v>40</v>
      </c>
      <c r="E150">
        <v>908</v>
      </c>
      <c r="F150">
        <v>3</v>
      </c>
      <c r="G150">
        <v>12</v>
      </c>
      <c r="H150">
        <v>10896</v>
      </c>
      <c r="I150">
        <v>326.88</v>
      </c>
      <c r="J150">
        <v>10569.12</v>
      </c>
      <c r="K150">
        <v>7845.12</v>
      </c>
      <c r="L150" t="s">
        <v>22</v>
      </c>
      <c r="M150" t="s">
        <v>13</v>
      </c>
    </row>
    <row r="151" spans="1:13" x14ac:dyDescent="0.25">
      <c r="A151" t="s">
        <v>12</v>
      </c>
      <c r="B151" t="s">
        <v>17</v>
      </c>
      <c r="C151" t="s">
        <v>23</v>
      </c>
      <c r="D151" t="s">
        <v>40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3504.82</v>
      </c>
      <c r="L151" t="s">
        <v>34</v>
      </c>
      <c r="M151" t="s">
        <v>17</v>
      </c>
    </row>
    <row r="152" spans="1:13" x14ac:dyDescent="0.25">
      <c r="A152" t="s">
        <v>25</v>
      </c>
      <c r="B152" t="s">
        <v>19</v>
      </c>
      <c r="C152" t="s">
        <v>23</v>
      </c>
      <c r="D152" t="s">
        <v>40</v>
      </c>
      <c r="E152">
        <v>1901</v>
      </c>
      <c r="F152">
        <v>5</v>
      </c>
      <c r="G152">
        <v>12</v>
      </c>
      <c r="H152">
        <v>22812</v>
      </c>
      <c r="I152">
        <v>684.36</v>
      </c>
      <c r="J152">
        <v>22127.64</v>
      </c>
      <c r="K152">
        <v>16424.64</v>
      </c>
      <c r="L152" t="s">
        <v>20</v>
      </c>
      <c r="M152" t="s">
        <v>19</v>
      </c>
    </row>
    <row r="153" spans="1:13" x14ac:dyDescent="0.25">
      <c r="A153" t="s">
        <v>12</v>
      </c>
      <c r="B153" t="s">
        <v>19</v>
      </c>
      <c r="C153" t="s">
        <v>23</v>
      </c>
      <c r="D153" t="s">
        <v>40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973.76</v>
      </c>
      <c r="L153" t="s">
        <v>30</v>
      </c>
      <c r="M153" t="s">
        <v>19</v>
      </c>
    </row>
    <row r="154" spans="1:13" x14ac:dyDescent="0.25">
      <c r="A154" t="s">
        <v>12</v>
      </c>
      <c r="B154" t="s">
        <v>17</v>
      </c>
      <c r="C154" t="s">
        <v>23</v>
      </c>
      <c r="D154" t="s">
        <v>40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142861.5</v>
      </c>
      <c r="L154" t="s">
        <v>30</v>
      </c>
      <c r="M154" t="s">
        <v>17</v>
      </c>
    </row>
    <row r="155" spans="1:13" x14ac:dyDescent="0.25">
      <c r="A155" t="s">
        <v>26</v>
      </c>
      <c r="B155" t="s">
        <v>19</v>
      </c>
      <c r="C155" t="s">
        <v>23</v>
      </c>
      <c r="D155" t="s">
        <v>40</v>
      </c>
      <c r="E155">
        <v>1287</v>
      </c>
      <c r="F155">
        <v>5</v>
      </c>
      <c r="G155">
        <v>125</v>
      </c>
      <c r="H155">
        <v>160875</v>
      </c>
      <c r="I155">
        <v>4826.25</v>
      </c>
      <c r="J155">
        <v>156048.75</v>
      </c>
      <c r="K155">
        <v>1608.75</v>
      </c>
      <c r="L155" t="s">
        <v>22</v>
      </c>
      <c r="M155" t="s">
        <v>19</v>
      </c>
    </row>
    <row r="156" spans="1:13" x14ac:dyDescent="0.25">
      <c r="A156" t="s">
        <v>26</v>
      </c>
      <c r="B156" t="s">
        <v>17</v>
      </c>
      <c r="C156" t="s">
        <v>23</v>
      </c>
      <c r="D156" t="s">
        <v>40</v>
      </c>
      <c r="E156">
        <v>1706</v>
      </c>
      <c r="F156">
        <v>5</v>
      </c>
      <c r="G156">
        <v>125</v>
      </c>
      <c r="H156">
        <v>213250</v>
      </c>
      <c r="I156">
        <v>6397.5</v>
      </c>
      <c r="J156">
        <v>206852.5</v>
      </c>
      <c r="K156">
        <v>2132.5</v>
      </c>
      <c r="L156" t="s">
        <v>22</v>
      </c>
      <c r="M156" t="s">
        <v>17</v>
      </c>
    </row>
    <row r="157" spans="1:13" x14ac:dyDescent="0.25">
      <c r="A157" t="s">
        <v>28</v>
      </c>
      <c r="B157" t="s">
        <v>19</v>
      </c>
      <c r="C157" t="s">
        <v>33</v>
      </c>
      <c r="D157" t="s">
        <v>40</v>
      </c>
      <c r="E157">
        <v>2434.5</v>
      </c>
      <c r="F157">
        <v>10</v>
      </c>
      <c r="G157">
        <v>300</v>
      </c>
      <c r="H157">
        <v>730350</v>
      </c>
      <c r="I157">
        <v>21910.5</v>
      </c>
      <c r="J157">
        <v>708439.5</v>
      </c>
      <c r="K157">
        <v>99814.5</v>
      </c>
      <c r="L157" t="s">
        <v>16</v>
      </c>
      <c r="M157" t="s">
        <v>19</v>
      </c>
    </row>
    <row r="158" spans="1:13" x14ac:dyDescent="0.25">
      <c r="A158" t="s">
        <v>26</v>
      </c>
      <c r="B158" t="s">
        <v>13</v>
      </c>
      <c r="C158" t="s">
        <v>33</v>
      </c>
      <c r="D158" t="s">
        <v>40</v>
      </c>
      <c r="E158">
        <v>1774</v>
      </c>
      <c r="F158">
        <v>10</v>
      </c>
      <c r="G158">
        <v>125</v>
      </c>
      <c r="H158">
        <v>221750</v>
      </c>
      <c r="I158">
        <v>6652.5</v>
      </c>
      <c r="J158">
        <v>215097.5</v>
      </c>
      <c r="K158">
        <v>2217.5</v>
      </c>
      <c r="L158" t="s">
        <v>24</v>
      </c>
      <c r="M158" t="s">
        <v>13</v>
      </c>
    </row>
    <row r="159" spans="1:13" x14ac:dyDescent="0.25">
      <c r="A159" t="s">
        <v>25</v>
      </c>
      <c r="B159" t="s">
        <v>19</v>
      </c>
      <c r="C159" t="s">
        <v>33</v>
      </c>
      <c r="D159" t="s">
        <v>40</v>
      </c>
      <c r="E159">
        <v>1901</v>
      </c>
      <c r="F159">
        <v>10</v>
      </c>
      <c r="G159">
        <v>12</v>
      </c>
      <c r="H159">
        <v>22812</v>
      </c>
      <c r="I159">
        <v>684.36</v>
      </c>
      <c r="J159">
        <v>22127.64</v>
      </c>
      <c r="K159">
        <v>16424.64</v>
      </c>
      <c r="L159" t="s">
        <v>20</v>
      </c>
      <c r="M159" t="s">
        <v>19</v>
      </c>
    </row>
    <row r="160" spans="1:13" x14ac:dyDescent="0.25">
      <c r="A160" t="s">
        <v>28</v>
      </c>
      <c r="B160" t="s">
        <v>17</v>
      </c>
      <c r="C160" t="s">
        <v>33</v>
      </c>
      <c r="D160" t="s">
        <v>40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28249</v>
      </c>
      <c r="L160" t="s">
        <v>20</v>
      </c>
      <c r="M160" t="s">
        <v>17</v>
      </c>
    </row>
    <row r="161" spans="1:13" x14ac:dyDescent="0.25">
      <c r="A161" t="s">
        <v>26</v>
      </c>
      <c r="B161" t="s">
        <v>17</v>
      </c>
      <c r="C161" t="s">
        <v>33</v>
      </c>
      <c r="D161" t="s">
        <v>40</v>
      </c>
      <c r="E161">
        <v>1570</v>
      </c>
      <c r="F161">
        <v>10</v>
      </c>
      <c r="G161">
        <v>125</v>
      </c>
      <c r="H161">
        <v>196250</v>
      </c>
      <c r="I161">
        <v>5887.5</v>
      </c>
      <c r="J161">
        <v>190362.5</v>
      </c>
      <c r="K161">
        <v>1962.5</v>
      </c>
      <c r="L161" t="s">
        <v>20</v>
      </c>
      <c r="M161" t="s">
        <v>17</v>
      </c>
    </row>
    <row r="162" spans="1:13" x14ac:dyDescent="0.25">
      <c r="A162" t="s">
        <v>25</v>
      </c>
      <c r="B162" t="s">
        <v>32</v>
      </c>
      <c r="C162" t="s">
        <v>33</v>
      </c>
      <c r="D162" t="s">
        <v>40</v>
      </c>
      <c r="E162">
        <v>1369.5</v>
      </c>
      <c r="F162">
        <v>10</v>
      </c>
      <c r="G162">
        <v>12</v>
      </c>
      <c r="H162">
        <v>16434</v>
      </c>
      <c r="I162">
        <v>493.02</v>
      </c>
      <c r="J162">
        <v>15940.98</v>
      </c>
      <c r="K162">
        <v>11832.48</v>
      </c>
      <c r="L162" t="s">
        <v>27</v>
      </c>
      <c r="M162" t="s">
        <v>32</v>
      </c>
    </row>
    <row r="163" spans="1:13" x14ac:dyDescent="0.25">
      <c r="A163" t="s">
        <v>26</v>
      </c>
      <c r="B163" t="s">
        <v>13</v>
      </c>
      <c r="C163" t="s">
        <v>33</v>
      </c>
      <c r="D163" t="s">
        <v>40</v>
      </c>
      <c r="E163">
        <v>2009</v>
      </c>
      <c r="F163">
        <v>10</v>
      </c>
      <c r="G163">
        <v>125</v>
      </c>
      <c r="H163">
        <v>251125</v>
      </c>
      <c r="I163">
        <v>7533.75</v>
      </c>
      <c r="J163">
        <v>243591.25</v>
      </c>
      <c r="K163">
        <v>2511.25</v>
      </c>
      <c r="L163" t="s">
        <v>31</v>
      </c>
      <c r="M163" t="s">
        <v>13</v>
      </c>
    </row>
    <row r="164" spans="1:13" x14ac:dyDescent="0.25">
      <c r="A164" t="s">
        <v>18</v>
      </c>
      <c r="B164" t="s">
        <v>17</v>
      </c>
      <c r="C164" t="s">
        <v>33</v>
      </c>
      <c r="D164" t="s">
        <v>40</v>
      </c>
      <c r="E164">
        <v>1945</v>
      </c>
      <c r="F164">
        <v>10</v>
      </c>
      <c r="G164">
        <v>15</v>
      </c>
      <c r="H164">
        <v>29175</v>
      </c>
      <c r="I164">
        <v>875.25</v>
      </c>
      <c r="J164">
        <v>28299.75</v>
      </c>
      <c r="K164">
        <v>8849.75</v>
      </c>
      <c r="L164" t="s">
        <v>31</v>
      </c>
      <c r="M164" t="s">
        <v>17</v>
      </c>
    </row>
    <row r="165" spans="1:13" x14ac:dyDescent="0.25">
      <c r="A165" t="s">
        <v>26</v>
      </c>
      <c r="B165" t="s">
        <v>19</v>
      </c>
      <c r="C165" t="s">
        <v>33</v>
      </c>
      <c r="D165" t="s">
        <v>40</v>
      </c>
      <c r="E165">
        <v>1287</v>
      </c>
      <c r="F165">
        <v>10</v>
      </c>
      <c r="G165">
        <v>125</v>
      </c>
      <c r="H165">
        <v>160875</v>
      </c>
      <c r="I165">
        <v>4826.25</v>
      </c>
      <c r="J165">
        <v>156048.75</v>
      </c>
      <c r="K165">
        <v>1608.75</v>
      </c>
      <c r="L165" t="s">
        <v>22</v>
      </c>
      <c r="M165" t="s">
        <v>19</v>
      </c>
    </row>
    <row r="166" spans="1:13" x14ac:dyDescent="0.25">
      <c r="A166" t="s">
        <v>26</v>
      </c>
      <c r="B166" t="s">
        <v>17</v>
      </c>
      <c r="C166" t="s">
        <v>33</v>
      </c>
      <c r="D166" t="s">
        <v>40</v>
      </c>
      <c r="E166">
        <v>1706</v>
      </c>
      <c r="F166">
        <v>10</v>
      </c>
      <c r="G166">
        <v>125</v>
      </c>
      <c r="H166">
        <v>213250</v>
      </c>
      <c r="I166">
        <v>6397.5</v>
      </c>
      <c r="J166">
        <v>206852.5</v>
      </c>
      <c r="K166">
        <v>2132.5</v>
      </c>
      <c r="L166" t="s">
        <v>22</v>
      </c>
      <c r="M166" t="s">
        <v>17</v>
      </c>
    </row>
    <row r="167" spans="1:13" x14ac:dyDescent="0.25">
      <c r="A167" t="s">
        <v>26</v>
      </c>
      <c r="B167" t="s">
        <v>13</v>
      </c>
      <c r="C167" t="s">
        <v>36</v>
      </c>
      <c r="D167" t="s">
        <v>40</v>
      </c>
      <c r="E167">
        <v>2009</v>
      </c>
      <c r="F167">
        <v>120</v>
      </c>
      <c r="G167">
        <v>125</v>
      </c>
      <c r="H167">
        <v>251125</v>
      </c>
      <c r="I167">
        <v>7533.75</v>
      </c>
      <c r="J167">
        <v>243591.25</v>
      </c>
      <c r="K167">
        <v>2511.25</v>
      </c>
      <c r="L167" t="s">
        <v>31</v>
      </c>
      <c r="M167" t="s">
        <v>13</v>
      </c>
    </row>
    <row r="168" spans="1:13" x14ac:dyDescent="0.25">
      <c r="A168" t="s">
        <v>28</v>
      </c>
      <c r="B168" t="s">
        <v>32</v>
      </c>
      <c r="C168" t="s">
        <v>37</v>
      </c>
      <c r="D168" t="s">
        <v>40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116604</v>
      </c>
      <c r="L168" t="s">
        <v>34</v>
      </c>
      <c r="M168" t="s">
        <v>32</v>
      </c>
    </row>
    <row r="169" spans="1:13" x14ac:dyDescent="0.25">
      <c r="A169" t="s">
        <v>25</v>
      </c>
      <c r="B169" t="s">
        <v>21</v>
      </c>
      <c r="C169" t="s">
        <v>37</v>
      </c>
      <c r="D169" t="s">
        <v>40</v>
      </c>
      <c r="E169">
        <v>1916</v>
      </c>
      <c r="F169">
        <v>250</v>
      </c>
      <c r="G169">
        <v>12</v>
      </c>
      <c r="H169">
        <v>22992</v>
      </c>
      <c r="I169">
        <v>689.76</v>
      </c>
      <c r="J169">
        <v>22302.240000000002</v>
      </c>
      <c r="K169">
        <v>16554.240000000002</v>
      </c>
      <c r="L169" t="s">
        <v>38</v>
      </c>
      <c r="M169" t="s">
        <v>21</v>
      </c>
    </row>
    <row r="170" spans="1:13" x14ac:dyDescent="0.25">
      <c r="A170" t="s">
        <v>26</v>
      </c>
      <c r="B170" t="s">
        <v>17</v>
      </c>
      <c r="C170" t="s">
        <v>37</v>
      </c>
      <c r="D170" t="s">
        <v>40</v>
      </c>
      <c r="E170">
        <v>1570</v>
      </c>
      <c r="F170">
        <v>250</v>
      </c>
      <c r="G170">
        <v>125</v>
      </c>
      <c r="H170">
        <v>196250</v>
      </c>
      <c r="I170">
        <v>5887.5</v>
      </c>
      <c r="J170">
        <v>190362.5</v>
      </c>
      <c r="K170">
        <v>1962.5</v>
      </c>
      <c r="L170" t="s">
        <v>20</v>
      </c>
      <c r="M170" t="s">
        <v>17</v>
      </c>
    </row>
    <row r="171" spans="1:13" x14ac:dyDescent="0.25">
      <c r="A171" t="s">
        <v>28</v>
      </c>
      <c r="B171" t="s">
        <v>13</v>
      </c>
      <c r="C171" t="s">
        <v>37</v>
      </c>
      <c r="D171" t="s">
        <v>40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76834</v>
      </c>
      <c r="L171" t="s">
        <v>29</v>
      </c>
      <c r="M171" t="s">
        <v>13</v>
      </c>
    </row>
    <row r="172" spans="1:13" x14ac:dyDescent="0.25">
      <c r="A172" t="s">
        <v>12</v>
      </c>
      <c r="B172" t="s">
        <v>21</v>
      </c>
      <c r="C172" t="s">
        <v>37</v>
      </c>
      <c r="D172" t="s">
        <v>40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130539</v>
      </c>
      <c r="L172" t="s">
        <v>29</v>
      </c>
      <c r="M172" t="s">
        <v>21</v>
      </c>
    </row>
    <row r="173" spans="1:13" x14ac:dyDescent="0.25">
      <c r="A173" t="s">
        <v>18</v>
      </c>
      <c r="B173" t="s">
        <v>17</v>
      </c>
      <c r="C173" t="s">
        <v>37</v>
      </c>
      <c r="D173" t="s">
        <v>40</v>
      </c>
      <c r="E173">
        <v>1945</v>
      </c>
      <c r="F173">
        <v>250</v>
      </c>
      <c r="G173">
        <v>15</v>
      </c>
      <c r="H173">
        <v>29175</v>
      </c>
      <c r="I173">
        <v>875.25</v>
      </c>
      <c r="J173">
        <v>28299.75</v>
      </c>
      <c r="K173">
        <v>8849.75</v>
      </c>
      <c r="L173" t="s">
        <v>31</v>
      </c>
      <c r="M173" t="s">
        <v>17</v>
      </c>
    </row>
    <row r="174" spans="1:13" x14ac:dyDescent="0.25">
      <c r="A174" t="s">
        <v>12</v>
      </c>
      <c r="B174" t="s">
        <v>13</v>
      </c>
      <c r="C174" t="s">
        <v>14</v>
      </c>
      <c r="D174" t="s">
        <v>40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7811.4</v>
      </c>
      <c r="L174" t="s">
        <v>41</v>
      </c>
      <c r="M174" t="s">
        <v>13</v>
      </c>
    </row>
    <row r="175" spans="1:13" x14ac:dyDescent="0.25">
      <c r="A175" t="s">
        <v>12</v>
      </c>
      <c r="B175" t="s">
        <v>21</v>
      </c>
      <c r="C175" t="s">
        <v>33</v>
      </c>
      <c r="D175" t="s">
        <v>40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3150.4</v>
      </c>
      <c r="L175" t="s">
        <v>30</v>
      </c>
      <c r="M175" t="s">
        <v>21</v>
      </c>
    </row>
    <row r="176" spans="1:13" x14ac:dyDescent="0.25">
      <c r="A176" t="s">
        <v>12</v>
      </c>
      <c r="B176" t="s">
        <v>13</v>
      </c>
      <c r="C176" t="s">
        <v>36</v>
      </c>
      <c r="D176" t="s">
        <v>40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</v>
      </c>
      <c r="K176">
        <v>36194.699999999997</v>
      </c>
      <c r="L176" t="s">
        <v>38</v>
      </c>
      <c r="M176" t="s">
        <v>13</v>
      </c>
    </row>
    <row r="177" spans="1:13" x14ac:dyDescent="0.25">
      <c r="A177" t="s">
        <v>25</v>
      </c>
      <c r="B177" t="s">
        <v>17</v>
      </c>
      <c r="C177" t="s">
        <v>37</v>
      </c>
      <c r="D177" t="s">
        <v>40</v>
      </c>
      <c r="E177">
        <v>2479</v>
      </c>
      <c r="F177">
        <v>250</v>
      </c>
      <c r="G177">
        <v>12</v>
      </c>
      <c r="H177">
        <v>29748</v>
      </c>
      <c r="I177">
        <v>892.44</v>
      </c>
      <c r="J177">
        <v>28855.56</v>
      </c>
      <c r="K177">
        <v>21418.560000000001</v>
      </c>
      <c r="L177" t="s">
        <v>16</v>
      </c>
      <c r="M177" t="s">
        <v>17</v>
      </c>
    </row>
    <row r="178" spans="1:13" x14ac:dyDescent="0.25">
      <c r="A178" t="s">
        <v>18</v>
      </c>
      <c r="B178" t="s">
        <v>21</v>
      </c>
      <c r="C178" t="s">
        <v>23</v>
      </c>
      <c r="D178" t="s">
        <v>40</v>
      </c>
      <c r="E178">
        <v>2031</v>
      </c>
      <c r="F178">
        <v>5</v>
      </c>
      <c r="G178">
        <v>15</v>
      </c>
      <c r="H178">
        <v>30465</v>
      </c>
      <c r="I178">
        <v>1218.5999999999999</v>
      </c>
      <c r="J178">
        <v>29246.400000000001</v>
      </c>
      <c r="K178">
        <v>8936.4</v>
      </c>
      <c r="L178" t="s">
        <v>31</v>
      </c>
      <c r="M178" t="s">
        <v>21</v>
      </c>
    </row>
    <row r="179" spans="1:13" x14ac:dyDescent="0.25">
      <c r="A179" t="s">
        <v>18</v>
      </c>
      <c r="B179" t="s">
        <v>21</v>
      </c>
      <c r="C179" t="s">
        <v>33</v>
      </c>
      <c r="D179" t="s">
        <v>40</v>
      </c>
      <c r="E179">
        <v>2031</v>
      </c>
      <c r="F179">
        <v>10</v>
      </c>
      <c r="G179">
        <v>15</v>
      </c>
      <c r="H179">
        <v>30465</v>
      </c>
      <c r="I179">
        <v>1218.5999999999999</v>
      </c>
      <c r="J179">
        <v>29246.400000000001</v>
      </c>
      <c r="K179">
        <v>8936.4</v>
      </c>
      <c r="L179" t="s">
        <v>31</v>
      </c>
      <c r="M179" t="s">
        <v>21</v>
      </c>
    </row>
    <row r="180" spans="1:13" x14ac:dyDescent="0.25">
      <c r="A180" t="s">
        <v>18</v>
      </c>
      <c r="B180" t="s">
        <v>19</v>
      </c>
      <c r="C180" t="s">
        <v>33</v>
      </c>
      <c r="D180" t="s">
        <v>40</v>
      </c>
      <c r="E180">
        <v>2261</v>
      </c>
      <c r="F180">
        <v>10</v>
      </c>
      <c r="G180">
        <v>15</v>
      </c>
      <c r="H180">
        <v>33915</v>
      </c>
      <c r="I180">
        <v>1356.6</v>
      </c>
      <c r="J180">
        <v>32558.400000000001</v>
      </c>
      <c r="K180">
        <v>9948.4</v>
      </c>
      <c r="L180" t="s">
        <v>22</v>
      </c>
      <c r="M180" t="s">
        <v>19</v>
      </c>
    </row>
    <row r="181" spans="1:13" x14ac:dyDescent="0.25">
      <c r="A181" t="s">
        <v>12</v>
      </c>
      <c r="B181" t="s">
        <v>32</v>
      </c>
      <c r="C181" t="s">
        <v>36</v>
      </c>
      <c r="D181" t="s">
        <v>40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6771.2</v>
      </c>
      <c r="L181" t="s">
        <v>30</v>
      </c>
      <c r="M181" t="s">
        <v>32</v>
      </c>
    </row>
    <row r="182" spans="1:13" x14ac:dyDescent="0.25">
      <c r="A182" t="s">
        <v>12</v>
      </c>
      <c r="B182" t="s">
        <v>13</v>
      </c>
      <c r="C182" t="s">
        <v>14</v>
      </c>
      <c r="D182" t="s">
        <v>40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4903.72</v>
      </c>
      <c r="L182" t="s">
        <v>31</v>
      </c>
      <c r="M182" t="s">
        <v>13</v>
      </c>
    </row>
    <row r="183" spans="1:13" x14ac:dyDescent="0.25">
      <c r="A183" t="s">
        <v>28</v>
      </c>
      <c r="B183" t="s">
        <v>17</v>
      </c>
      <c r="C183" t="s">
        <v>14</v>
      </c>
      <c r="D183" t="s">
        <v>40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76798</v>
      </c>
      <c r="L183" t="s">
        <v>31</v>
      </c>
      <c r="M183" t="s">
        <v>17</v>
      </c>
    </row>
    <row r="184" spans="1:13" x14ac:dyDescent="0.25">
      <c r="A184" t="s">
        <v>12</v>
      </c>
      <c r="B184" t="s">
        <v>32</v>
      </c>
      <c r="C184" t="s">
        <v>14</v>
      </c>
      <c r="D184" t="s">
        <v>40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20824</v>
      </c>
      <c r="L184" t="s">
        <v>22</v>
      </c>
      <c r="M184" t="s">
        <v>32</v>
      </c>
    </row>
    <row r="185" spans="1:13" x14ac:dyDescent="0.25">
      <c r="A185" t="s">
        <v>18</v>
      </c>
      <c r="B185" t="s">
        <v>13</v>
      </c>
      <c r="C185" t="s">
        <v>23</v>
      </c>
      <c r="D185" t="s">
        <v>40</v>
      </c>
      <c r="E185">
        <v>1967</v>
      </c>
      <c r="F185">
        <v>5</v>
      </c>
      <c r="G185">
        <v>15</v>
      </c>
      <c r="H185">
        <v>29505</v>
      </c>
      <c r="I185">
        <v>1180.2</v>
      </c>
      <c r="J185">
        <v>28324.799999999999</v>
      </c>
      <c r="K185">
        <v>8654.7999999999993</v>
      </c>
      <c r="L185" t="s">
        <v>24</v>
      </c>
      <c r="M185" t="s">
        <v>13</v>
      </c>
    </row>
    <row r="186" spans="1:13" x14ac:dyDescent="0.25">
      <c r="A186" t="s">
        <v>28</v>
      </c>
      <c r="B186" t="s">
        <v>17</v>
      </c>
      <c r="C186" t="s">
        <v>23</v>
      </c>
      <c r="D186" t="s">
        <v>40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70642</v>
      </c>
      <c r="L186" t="s">
        <v>29</v>
      </c>
      <c r="M186" t="s">
        <v>17</v>
      </c>
    </row>
    <row r="187" spans="1:13" x14ac:dyDescent="0.25">
      <c r="A187" t="s">
        <v>12</v>
      </c>
      <c r="B187" t="s">
        <v>13</v>
      </c>
      <c r="C187" t="s">
        <v>23</v>
      </c>
      <c r="D187" t="s">
        <v>40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4903.72</v>
      </c>
      <c r="L187" t="s">
        <v>31</v>
      </c>
      <c r="M187" t="s">
        <v>13</v>
      </c>
    </row>
    <row r="188" spans="1:13" x14ac:dyDescent="0.25">
      <c r="A188" t="s">
        <v>28</v>
      </c>
      <c r="B188" t="s">
        <v>17</v>
      </c>
      <c r="C188" t="s">
        <v>23</v>
      </c>
      <c r="D188" t="s">
        <v>40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76798</v>
      </c>
      <c r="L188" t="s">
        <v>31</v>
      </c>
      <c r="M188" t="s">
        <v>17</v>
      </c>
    </row>
    <row r="189" spans="1:13" x14ac:dyDescent="0.25">
      <c r="A189" t="s">
        <v>26</v>
      </c>
      <c r="B189" t="s">
        <v>21</v>
      </c>
      <c r="C189" t="s">
        <v>23</v>
      </c>
      <c r="D189" t="s">
        <v>40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0</v>
      </c>
      <c r="L189" t="s">
        <v>22</v>
      </c>
      <c r="M189" t="s">
        <v>21</v>
      </c>
    </row>
    <row r="190" spans="1:13" x14ac:dyDescent="0.25">
      <c r="A190" t="s">
        <v>12</v>
      </c>
      <c r="B190" t="s">
        <v>13</v>
      </c>
      <c r="C190" t="s">
        <v>33</v>
      </c>
      <c r="D190" t="s">
        <v>40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7311.72</v>
      </c>
      <c r="L190" t="s">
        <v>16</v>
      </c>
      <c r="M190" t="s">
        <v>13</v>
      </c>
    </row>
    <row r="191" spans="1:13" x14ac:dyDescent="0.25">
      <c r="A191" t="s">
        <v>26</v>
      </c>
      <c r="B191" t="s">
        <v>17</v>
      </c>
      <c r="C191" t="s">
        <v>33</v>
      </c>
      <c r="D191" t="s">
        <v>40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0</v>
      </c>
      <c r="L191" t="s">
        <v>24</v>
      </c>
      <c r="M191" t="s">
        <v>17</v>
      </c>
    </row>
    <row r="192" spans="1:13" x14ac:dyDescent="0.25">
      <c r="A192" t="s">
        <v>28</v>
      </c>
      <c r="B192" t="s">
        <v>17</v>
      </c>
      <c r="C192" t="s">
        <v>33</v>
      </c>
      <c r="D192" t="s">
        <v>40</v>
      </c>
      <c r="E192">
        <v>1414.5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53751</v>
      </c>
      <c r="L192" t="s">
        <v>38</v>
      </c>
      <c r="M192" t="s">
        <v>17</v>
      </c>
    </row>
    <row r="193" spans="1:13" x14ac:dyDescent="0.25">
      <c r="A193" t="s">
        <v>28</v>
      </c>
      <c r="B193" t="s">
        <v>32</v>
      </c>
      <c r="C193" t="s">
        <v>33</v>
      </c>
      <c r="D193" t="s">
        <v>40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110884</v>
      </c>
      <c r="L193" t="s">
        <v>41</v>
      </c>
      <c r="M193" t="s">
        <v>32</v>
      </c>
    </row>
    <row r="194" spans="1:13" x14ac:dyDescent="0.25">
      <c r="A194" t="s">
        <v>12</v>
      </c>
      <c r="B194" t="s">
        <v>32</v>
      </c>
      <c r="C194" t="s">
        <v>33</v>
      </c>
      <c r="D194" t="s">
        <v>40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262200</v>
      </c>
      <c r="L194" t="s">
        <v>27</v>
      </c>
      <c r="M194" t="s">
        <v>32</v>
      </c>
    </row>
    <row r="195" spans="1:13" x14ac:dyDescent="0.25">
      <c r="A195" t="s">
        <v>26</v>
      </c>
      <c r="B195" t="s">
        <v>19</v>
      </c>
      <c r="C195" t="s">
        <v>33</v>
      </c>
      <c r="D195" t="s">
        <v>40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0</v>
      </c>
      <c r="L195" t="s">
        <v>27</v>
      </c>
      <c r="M195" t="s">
        <v>19</v>
      </c>
    </row>
    <row r="196" spans="1:13" x14ac:dyDescent="0.25">
      <c r="A196" t="s">
        <v>18</v>
      </c>
      <c r="B196" t="s">
        <v>13</v>
      </c>
      <c r="C196" t="s">
        <v>33</v>
      </c>
      <c r="D196" t="s">
        <v>40</v>
      </c>
      <c r="E196">
        <v>218</v>
      </c>
      <c r="F196">
        <v>10</v>
      </c>
      <c r="G196">
        <v>15</v>
      </c>
      <c r="H196">
        <v>3270</v>
      </c>
      <c r="I196">
        <v>130.80000000000001</v>
      </c>
      <c r="J196">
        <v>3139.2</v>
      </c>
      <c r="K196">
        <v>959.2</v>
      </c>
      <c r="L196" t="s">
        <v>30</v>
      </c>
      <c r="M196" t="s">
        <v>13</v>
      </c>
    </row>
    <row r="197" spans="1:13" x14ac:dyDescent="0.25">
      <c r="A197" t="s">
        <v>12</v>
      </c>
      <c r="B197" t="s">
        <v>13</v>
      </c>
      <c r="C197" t="s">
        <v>33</v>
      </c>
      <c r="D197" t="s">
        <v>40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19080.8</v>
      </c>
      <c r="L197" t="s">
        <v>30</v>
      </c>
      <c r="M197" t="s">
        <v>13</v>
      </c>
    </row>
    <row r="198" spans="1:13" x14ac:dyDescent="0.25">
      <c r="A198" t="s">
        <v>12</v>
      </c>
      <c r="B198" t="s">
        <v>32</v>
      </c>
      <c r="C198" t="s">
        <v>33</v>
      </c>
      <c r="D198" t="s">
        <v>40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9715.2000000000007</v>
      </c>
      <c r="L198" t="s">
        <v>30</v>
      </c>
      <c r="M198" t="s">
        <v>32</v>
      </c>
    </row>
    <row r="199" spans="1:13" x14ac:dyDescent="0.25">
      <c r="A199" t="s">
        <v>18</v>
      </c>
      <c r="B199" t="s">
        <v>32</v>
      </c>
      <c r="C199" t="s">
        <v>33</v>
      </c>
      <c r="D199" t="s">
        <v>40</v>
      </c>
      <c r="E199">
        <v>671</v>
      </c>
      <c r="F199">
        <v>10</v>
      </c>
      <c r="G199">
        <v>15</v>
      </c>
      <c r="H199">
        <v>10065</v>
      </c>
      <c r="I199">
        <v>402.6</v>
      </c>
      <c r="J199">
        <v>9662.4</v>
      </c>
      <c r="K199">
        <v>2952.4</v>
      </c>
      <c r="L199" t="s">
        <v>31</v>
      </c>
      <c r="M199" t="s">
        <v>32</v>
      </c>
    </row>
    <row r="200" spans="1:13" x14ac:dyDescent="0.25">
      <c r="A200" t="s">
        <v>18</v>
      </c>
      <c r="B200" t="s">
        <v>21</v>
      </c>
      <c r="C200" t="s">
        <v>33</v>
      </c>
      <c r="D200" t="s">
        <v>40</v>
      </c>
      <c r="E200">
        <v>1514</v>
      </c>
      <c r="F200">
        <v>10</v>
      </c>
      <c r="G200">
        <v>15</v>
      </c>
      <c r="H200">
        <v>22710</v>
      </c>
      <c r="I200">
        <v>908.4</v>
      </c>
      <c r="J200">
        <v>21801.599999999999</v>
      </c>
      <c r="K200">
        <v>6661.6</v>
      </c>
      <c r="L200" t="s">
        <v>31</v>
      </c>
      <c r="M200" t="s">
        <v>21</v>
      </c>
    </row>
    <row r="201" spans="1:13" x14ac:dyDescent="0.25">
      <c r="A201" t="s">
        <v>12</v>
      </c>
      <c r="B201" t="s">
        <v>32</v>
      </c>
      <c r="C201" t="s">
        <v>33</v>
      </c>
      <c r="D201" t="s">
        <v>40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20824</v>
      </c>
      <c r="L201" t="s">
        <v>22</v>
      </c>
      <c r="M201" t="s">
        <v>32</v>
      </c>
    </row>
    <row r="202" spans="1:13" x14ac:dyDescent="0.25">
      <c r="A202" t="s">
        <v>26</v>
      </c>
      <c r="B202" t="s">
        <v>21</v>
      </c>
      <c r="C202" t="s">
        <v>33</v>
      </c>
      <c r="D202" t="s">
        <v>40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0</v>
      </c>
      <c r="L202" t="s">
        <v>22</v>
      </c>
      <c r="M202" t="s">
        <v>21</v>
      </c>
    </row>
    <row r="203" spans="1:13" x14ac:dyDescent="0.25">
      <c r="A203" t="s">
        <v>25</v>
      </c>
      <c r="B203" t="s">
        <v>32</v>
      </c>
      <c r="C203" t="s">
        <v>36</v>
      </c>
      <c r="D203" t="s">
        <v>40</v>
      </c>
      <c r="E203">
        <v>1465</v>
      </c>
      <c r="F203">
        <v>120</v>
      </c>
      <c r="G203">
        <v>12</v>
      </c>
      <c r="H203">
        <v>17580</v>
      </c>
      <c r="I203">
        <v>703.2</v>
      </c>
      <c r="J203">
        <v>16876.8</v>
      </c>
      <c r="K203">
        <v>12481.8</v>
      </c>
      <c r="L203" t="s">
        <v>24</v>
      </c>
      <c r="M203" t="s">
        <v>32</v>
      </c>
    </row>
    <row r="204" spans="1:13" x14ac:dyDescent="0.25">
      <c r="A204" t="s">
        <v>12</v>
      </c>
      <c r="B204" t="s">
        <v>13</v>
      </c>
      <c r="C204" t="s">
        <v>36</v>
      </c>
      <c r="D204" t="s">
        <v>40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24343.200000000001</v>
      </c>
      <c r="L204" t="s">
        <v>30</v>
      </c>
      <c r="M204" t="s">
        <v>13</v>
      </c>
    </row>
    <row r="205" spans="1:13" x14ac:dyDescent="0.25">
      <c r="A205" t="s">
        <v>12</v>
      </c>
      <c r="B205" t="s">
        <v>19</v>
      </c>
      <c r="C205" t="s">
        <v>36</v>
      </c>
      <c r="D205" t="s">
        <v>40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165452</v>
      </c>
      <c r="L205" t="s">
        <v>31</v>
      </c>
      <c r="M205" t="s">
        <v>19</v>
      </c>
    </row>
    <row r="206" spans="1:13" x14ac:dyDescent="0.25">
      <c r="A206" t="s">
        <v>25</v>
      </c>
      <c r="B206" t="s">
        <v>19</v>
      </c>
      <c r="C206" t="s">
        <v>37</v>
      </c>
      <c r="D206" t="s">
        <v>40</v>
      </c>
      <c r="E206">
        <v>866</v>
      </c>
      <c r="F206">
        <v>250</v>
      </c>
      <c r="G206">
        <v>12</v>
      </c>
      <c r="H206">
        <v>10392</v>
      </c>
      <c r="I206">
        <v>415.68</v>
      </c>
      <c r="J206">
        <v>9976.32</v>
      </c>
      <c r="K206">
        <v>7378.32</v>
      </c>
      <c r="L206" t="s">
        <v>41</v>
      </c>
      <c r="M206" t="s">
        <v>19</v>
      </c>
    </row>
    <row r="207" spans="1:13" x14ac:dyDescent="0.25">
      <c r="A207" t="s">
        <v>12</v>
      </c>
      <c r="B207" t="s">
        <v>32</v>
      </c>
      <c r="C207" t="s">
        <v>37</v>
      </c>
      <c r="D207" t="s">
        <v>40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26524</v>
      </c>
      <c r="L207" t="s">
        <v>30</v>
      </c>
      <c r="M207" t="s">
        <v>32</v>
      </c>
    </row>
    <row r="208" spans="1:13" x14ac:dyDescent="0.25">
      <c r="A208" t="s">
        <v>12</v>
      </c>
      <c r="B208" t="s">
        <v>19</v>
      </c>
      <c r="C208" t="s">
        <v>37</v>
      </c>
      <c r="D208" t="s">
        <v>40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165452</v>
      </c>
      <c r="L208" t="s">
        <v>31</v>
      </c>
      <c r="M208" t="s">
        <v>19</v>
      </c>
    </row>
    <row r="209" spans="1:13" x14ac:dyDescent="0.25">
      <c r="A209" t="s">
        <v>18</v>
      </c>
      <c r="B209" t="s">
        <v>21</v>
      </c>
      <c r="C209" t="s">
        <v>37</v>
      </c>
      <c r="D209" t="s">
        <v>40</v>
      </c>
      <c r="E209">
        <v>1514</v>
      </c>
      <c r="F209">
        <v>250</v>
      </c>
      <c r="G209">
        <v>15</v>
      </c>
      <c r="H209">
        <v>22710</v>
      </c>
      <c r="I209">
        <v>908.4</v>
      </c>
      <c r="J209">
        <v>21801.599999999999</v>
      </c>
      <c r="K209">
        <v>6661.6</v>
      </c>
      <c r="L209" t="s">
        <v>31</v>
      </c>
      <c r="M209" t="s">
        <v>21</v>
      </c>
    </row>
    <row r="210" spans="1:13" x14ac:dyDescent="0.25">
      <c r="A210" t="s">
        <v>12</v>
      </c>
      <c r="B210" t="s">
        <v>21</v>
      </c>
      <c r="C210" t="s">
        <v>39</v>
      </c>
      <c r="D210" t="s">
        <v>40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141740</v>
      </c>
      <c r="L210" t="s">
        <v>34</v>
      </c>
      <c r="M210" t="s">
        <v>21</v>
      </c>
    </row>
    <row r="211" spans="1:13" x14ac:dyDescent="0.25">
      <c r="A211" t="s">
        <v>26</v>
      </c>
      <c r="B211" t="s">
        <v>21</v>
      </c>
      <c r="C211" t="s">
        <v>39</v>
      </c>
      <c r="D211" t="s">
        <v>40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0</v>
      </c>
      <c r="L211" t="s">
        <v>38</v>
      </c>
      <c r="M211" t="s">
        <v>21</v>
      </c>
    </row>
    <row r="212" spans="1:13" x14ac:dyDescent="0.25">
      <c r="A212" t="s">
        <v>12</v>
      </c>
      <c r="B212" t="s">
        <v>17</v>
      </c>
      <c r="C212" t="s">
        <v>39</v>
      </c>
      <c r="D212" t="s">
        <v>40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144932</v>
      </c>
      <c r="L212" t="s">
        <v>30</v>
      </c>
      <c r="M212" t="s">
        <v>17</v>
      </c>
    </row>
    <row r="213" spans="1:13" x14ac:dyDescent="0.25">
      <c r="A213" t="s">
        <v>18</v>
      </c>
      <c r="B213" t="s">
        <v>32</v>
      </c>
      <c r="C213" t="s">
        <v>39</v>
      </c>
      <c r="D213" t="s">
        <v>40</v>
      </c>
      <c r="E213">
        <v>671</v>
      </c>
      <c r="F213">
        <v>260</v>
      </c>
      <c r="G213">
        <v>15</v>
      </c>
      <c r="H213">
        <v>10065</v>
      </c>
      <c r="I213">
        <v>402.6</v>
      </c>
      <c r="J213">
        <v>9662.4</v>
      </c>
      <c r="K213">
        <v>2952.4</v>
      </c>
      <c r="L213" t="s">
        <v>31</v>
      </c>
      <c r="M213" t="s">
        <v>32</v>
      </c>
    </row>
    <row r="214" spans="1:13" x14ac:dyDescent="0.25">
      <c r="A214" t="s">
        <v>12</v>
      </c>
      <c r="B214" t="s">
        <v>13</v>
      </c>
      <c r="C214" t="s">
        <v>39</v>
      </c>
      <c r="D214" t="s">
        <v>40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135128</v>
      </c>
      <c r="L214" t="s">
        <v>22</v>
      </c>
      <c r="M214" t="s">
        <v>13</v>
      </c>
    </row>
    <row r="215" spans="1:13" x14ac:dyDescent="0.25">
      <c r="A215" t="s">
        <v>12</v>
      </c>
      <c r="B215" t="s">
        <v>17</v>
      </c>
      <c r="C215" t="s">
        <v>23</v>
      </c>
      <c r="D215" t="s">
        <v>42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1912.35</v>
      </c>
      <c r="L215" t="s">
        <v>31</v>
      </c>
      <c r="M215" t="s">
        <v>17</v>
      </c>
    </row>
    <row r="216" spans="1:13" x14ac:dyDescent="0.25">
      <c r="A216" t="s">
        <v>12</v>
      </c>
      <c r="B216" t="s">
        <v>17</v>
      </c>
      <c r="C216" t="s">
        <v>33</v>
      </c>
      <c r="D216" t="s">
        <v>42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2263.8000000000002</v>
      </c>
      <c r="L216" t="s">
        <v>16</v>
      </c>
      <c r="M216" t="s">
        <v>17</v>
      </c>
    </row>
    <row r="217" spans="1:13" x14ac:dyDescent="0.25">
      <c r="A217" t="s">
        <v>12</v>
      </c>
      <c r="B217" t="s">
        <v>13</v>
      </c>
      <c r="C217" t="s">
        <v>33</v>
      </c>
      <c r="D217" t="s">
        <v>42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3875.85</v>
      </c>
      <c r="L217" t="s">
        <v>30</v>
      </c>
      <c r="M217" t="s">
        <v>13</v>
      </c>
    </row>
    <row r="218" spans="1:13" x14ac:dyDescent="0.25">
      <c r="A218" t="s">
        <v>12</v>
      </c>
      <c r="B218" t="s">
        <v>21</v>
      </c>
      <c r="C218" t="s">
        <v>33</v>
      </c>
      <c r="D218" t="s">
        <v>42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4436.8500000000004</v>
      </c>
      <c r="L218" t="s">
        <v>31</v>
      </c>
      <c r="M218" t="s">
        <v>21</v>
      </c>
    </row>
    <row r="219" spans="1:13" x14ac:dyDescent="0.25">
      <c r="A219" t="s">
        <v>25</v>
      </c>
      <c r="B219" t="s">
        <v>13</v>
      </c>
      <c r="C219" t="s">
        <v>33</v>
      </c>
      <c r="D219" t="s">
        <v>42</v>
      </c>
      <c r="E219">
        <v>2431</v>
      </c>
      <c r="F219">
        <v>10</v>
      </c>
      <c r="G219">
        <v>12</v>
      </c>
      <c r="H219">
        <v>29172</v>
      </c>
      <c r="I219">
        <v>1458.6</v>
      </c>
      <c r="J219">
        <v>27713.4</v>
      </c>
      <c r="K219">
        <v>20420.400000000001</v>
      </c>
      <c r="L219" t="s">
        <v>22</v>
      </c>
      <c r="M219" t="s">
        <v>13</v>
      </c>
    </row>
    <row r="220" spans="1:13" x14ac:dyDescent="0.25">
      <c r="A220" t="s">
        <v>25</v>
      </c>
      <c r="B220" t="s">
        <v>13</v>
      </c>
      <c r="C220" t="s">
        <v>36</v>
      </c>
      <c r="D220" t="s">
        <v>42</v>
      </c>
      <c r="E220">
        <v>2431</v>
      </c>
      <c r="F220">
        <v>120</v>
      </c>
      <c r="G220">
        <v>12</v>
      </c>
      <c r="H220">
        <v>29172</v>
      </c>
      <c r="I220">
        <v>1458.6</v>
      </c>
      <c r="J220">
        <v>27713.4</v>
      </c>
      <c r="K220">
        <v>20420.400000000001</v>
      </c>
      <c r="L220" t="s">
        <v>22</v>
      </c>
      <c r="M220" t="s">
        <v>13</v>
      </c>
    </row>
    <row r="221" spans="1:13" x14ac:dyDescent="0.25">
      <c r="A221" t="s">
        <v>12</v>
      </c>
      <c r="B221" t="s">
        <v>21</v>
      </c>
      <c r="C221" t="s">
        <v>37</v>
      </c>
      <c r="D221" t="s">
        <v>42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4436.8500000000004</v>
      </c>
      <c r="L221" t="s">
        <v>31</v>
      </c>
      <c r="M221" t="s">
        <v>21</v>
      </c>
    </row>
    <row r="222" spans="1:13" x14ac:dyDescent="0.25">
      <c r="A222" t="s">
        <v>12</v>
      </c>
      <c r="B222" t="s">
        <v>21</v>
      </c>
      <c r="C222" t="s">
        <v>39</v>
      </c>
      <c r="D222" t="s">
        <v>42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2776.95</v>
      </c>
      <c r="L222" t="s">
        <v>27</v>
      </c>
      <c r="M222" t="s">
        <v>21</v>
      </c>
    </row>
    <row r="223" spans="1:13" x14ac:dyDescent="0.25">
      <c r="A223" t="s">
        <v>25</v>
      </c>
      <c r="B223" t="s">
        <v>21</v>
      </c>
      <c r="C223" t="s">
        <v>39</v>
      </c>
      <c r="D223" t="s">
        <v>42</v>
      </c>
      <c r="E223">
        <v>1123</v>
      </c>
      <c r="F223">
        <v>260</v>
      </c>
      <c r="G223">
        <v>12</v>
      </c>
      <c r="H223">
        <v>13476</v>
      </c>
      <c r="I223">
        <v>673.8</v>
      </c>
      <c r="J223">
        <v>12802.2</v>
      </c>
      <c r="K223">
        <v>9433.2000000000007</v>
      </c>
      <c r="L223" t="s">
        <v>29</v>
      </c>
      <c r="M223" t="s">
        <v>21</v>
      </c>
    </row>
    <row r="224" spans="1:13" x14ac:dyDescent="0.25">
      <c r="A224" t="s">
        <v>12</v>
      </c>
      <c r="B224" t="s">
        <v>17</v>
      </c>
      <c r="C224" t="s">
        <v>39</v>
      </c>
      <c r="D224" t="s">
        <v>42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1912.35</v>
      </c>
      <c r="L224" t="s">
        <v>31</v>
      </c>
      <c r="M224" t="s">
        <v>17</v>
      </c>
    </row>
    <row r="225" spans="1:13" x14ac:dyDescent="0.25">
      <c r="A225" t="s">
        <v>25</v>
      </c>
      <c r="B225" t="s">
        <v>19</v>
      </c>
      <c r="C225" t="s">
        <v>14</v>
      </c>
      <c r="D225" t="s">
        <v>42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15666</v>
      </c>
      <c r="L225" t="s">
        <v>34</v>
      </c>
      <c r="M225" t="s">
        <v>19</v>
      </c>
    </row>
    <row r="226" spans="1:13" x14ac:dyDescent="0.25">
      <c r="A226" t="s">
        <v>25</v>
      </c>
      <c r="B226" t="s">
        <v>17</v>
      </c>
      <c r="C226" t="s">
        <v>14</v>
      </c>
      <c r="D226" t="s">
        <v>42</v>
      </c>
      <c r="E226">
        <v>1116</v>
      </c>
      <c r="F226">
        <v>3</v>
      </c>
      <c r="G226">
        <v>12</v>
      </c>
      <c r="H226">
        <v>13392</v>
      </c>
      <c r="I226">
        <v>669.6</v>
      </c>
      <c r="J226">
        <v>12722.4</v>
      </c>
      <c r="K226">
        <v>9374.4</v>
      </c>
      <c r="L226" t="s">
        <v>34</v>
      </c>
      <c r="M226" t="s">
        <v>17</v>
      </c>
    </row>
    <row r="227" spans="1:13" x14ac:dyDescent="0.25">
      <c r="A227" t="s">
        <v>12</v>
      </c>
      <c r="B227" t="s">
        <v>19</v>
      </c>
      <c r="C227" t="s">
        <v>14</v>
      </c>
      <c r="D227" t="s">
        <v>42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14067</v>
      </c>
      <c r="L227" t="s">
        <v>41</v>
      </c>
      <c r="M227" t="s">
        <v>19</v>
      </c>
    </row>
    <row r="228" spans="1:13" x14ac:dyDescent="0.25">
      <c r="A228" t="s">
        <v>28</v>
      </c>
      <c r="B228" t="s">
        <v>32</v>
      </c>
      <c r="C228" t="s">
        <v>14</v>
      </c>
      <c r="D228" t="s">
        <v>42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34685</v>
      </c>
      <c r="L228" t="s">
        <v>20</v>
      </c>
      <c r="M228" t="s">
        <v>32</v>
      </c>
    </row>
    <row r="229" spans="1:13" x14ac:dyDescent="0.25">
      <c r="A229" t="s">
        <v>12</v>
      </c>
      <c r="B229" t="s">
        <v>17</v>
      </c>
      <c r="C229" t="s">
        <v>14</v>
      </c>
      <c r="D229" t="s">
        <v>42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1676.4</v>
      </c>
      <c r="L229" t="s">
        <v>35</v>
      </c>
      <c r="M229" t="s">
        <v>17</v>
      </c>
    </row>
    <row r="230" spans="1:13" x14ac:dyDescent="0.25">
      <c r="A230" t="s">
        <v>18</v>
      </c>
      <c r="B230" t="s">
        <v>21</v>
      </c>
      <c r="C230" t="s">
        <v>14</v>
      </c>
      <c r="D230" t="s">
        <v>42</v>
      </c>
      <c r="E230">
        <v>2791</v>
      </c>
      <c r="F230">
        <v>3</v>
      </c>
      <c r="G230">
        <v>15</v>
      </c>
      <c r="H230">
        <v>41865</v>
      </c>
      <c r="I230">
        <v>2093.25</v>
      </c>
      <c r="J230">
        <v>39771.75</v>
      </c>
      <c r="K230">
        <v>11861.75</v>
      </c>
      <c r="L230" t="s">
        <v>35</v>
      </c>
      <c r="M230" t="s">
        <v>21</v>
      </c>
    </row>
    <row r="231" spans="1:13" x14ac:dyDescent="0.25">
      <c r="A231" t="s">
        <v>12</v>
      </c>
      <c r="B231" t="s">
        <v>32</v>
      </c>
      <c r="C231" t="s">
        <v>14</v>
      </c>
      <c r="D231" t="s">
        <v>42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940.5</v>
      </c>
      <c r="L231" t="s">
        <v>22</v>
      </c>
      <c r="M231" t="s">
        <v>32</v>
      </c>
    </row>
    <row r="232" spans="1:13" x14ac:dyDescent="0.25">
      <c r="A232" t="s">
        <v>12</v>
      </c>
      <c r="B232" t="s">
        <v>19</v>
      </c>
      <c r="C232" t="s">
        <v>14</v>
      </c>
      <c r="D232" t="s">
        <v>42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4103.55</v>
      </c>
      <c r="L232" t="s">
        <v>22</v>
      </c>
      <c r="M232" t="s">
        <v>19</v>
      </c>
    </row>
    <row r="233" spans="1:13" x14ac:dyDescent="0.25">
      <c r="A233" t="s">
        <v>12</v>
      </c>
      <c r="B233" t="s">
        <v>19</v>
      </c>
      <c r="C233" t="s">
        <v>23</v>
      </c>
      <c r="D233" t="s">
        <v>42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100376.25</v>
      </c>
      <c r="L233" t="s">
        <v>16</v>
      </c>
      <c r="M233" t="s">
        <v>19</v>
      </c>
    </row>
    <row r="234" spans="1:13" x14ac:dyDescent="0.25">
      <c r="A234" t="s">
        <v>26</v>
      </c>
      <c r="B234" t="s">
        <v>32</v>
      </c>
      <c r="C234" t="s">
        <v>23</v>
      </c>
      <c r="D234" t="s">
        <v>42</v>
      </c>
      <c r="E234">
        <v>3627</v>
      </c>
      <c r="F234">
        <v>5</v>
      </c>
      <c r="G234">
        <v>125</v>
      </c>
      <c r="H234">
        <v>453375</v>
      </c>
      <c r="I234">
        <v>22668.75</v>
      </c>
      <c r="J234">
        <v>430706.25</v>
      </c>
      <c r="K234">
        <v>-4533.75</v>
      </c>
      <c r="L234" t="s">
        <v>27</v>
      </c>
      <c r="M234" t="s">
        <v>32</v>
      </c>
    </row>
    <row r="235" spans="1:13" x14ac:dyDescent="0.25">
      <c r="A235" t="s">
        <v>12</v>
      </c>
      <c r="B235" t="s">
        <v>21</v>
      </c>
      <c r="C235" t="s">
        <v>23</v>
      </c>
      <c r="D235" t="s">
        <v>42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52200</v>
      </c>
      <c r="L235" t="s">
        <v>30</v>
      </c>
      <c r="M235" t="s">
        <v>21</v>
      </c>
    </row>
    <row r="236" spans="1:13" x14ac:dyDescent="0.25">
      <c r="A236" t="s">
        <v>25</v>
      </c>
      <c r="B236" t="s">
        <v>17</v>
      </c>
      <c r="C236" t="s">
        <v>23</v>
      </c>
      <c r="D236" t="s">
        <v>42</v>
      </c>
      <c r="E236">
        <v>2342</v>
      </c>
      <c r="F236">
        <v>5</v>
      </c>
      <c r="G236">
        <v>12</v>
      </c>
      <c r="H236">
        <v>28104</v>
      </c>
      <c r="I236">
        <v>1405.2</v>
      </c>
      <c r="J236">
        <v>26698.799999999999</v>
      </c>
      <c r="K236">
        <v>19672.8</v>
      </c>
      <c r="L236" t="s">
        <v>35</v>
      </c>
      <c r="M236" t="s">
        <v>17</v>
      </c>
    </row>
    <row r="237" spans="1:13" x14ac:dyDescent="0.25">
      <c r="A237" t="s">
        <v>28</v>
      </c>
      <c r="B237" t="s">
        <v>21</v>
      </c>
      <c r="C237" t="s">
        <v>23</v>
      </c>
      <c r="D237" t="s">
        <v>42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38500</v>
      </c>
      <c r="L237" t="s">
        <v>22</v>
      </c>
      <c r="M237" t="s">
        <v>21</v>
      </c>
    </row>
    <row r="238" spans="1:13" x14ac:dyDescent="0.25">
      <c r="A238" t="s">
        <v>12</v>
      </c>
      <c r="B238" t="s">
        <v>19</v>
      </c>
      <c r="C238" t="s">
        <v>33</v>
      </c>
      <c r="D238" t="s">
        <v>42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11727</v>
      </c>
      <c r="L238" t="s">
        <v>34</v>
      </c>
      <c r="M238" t="s">
        <v>19</v>
      </c>
    </row>
    <row r="239" spans="1:13" x14ac:dyDescent="0.25">
      <c r="A239" t="s">
        <v>26</v>
      </c>
      <c r="B239" t="s">
        <v>32</v>
      </c>
      <c r="C239" t="s">
        <v>33</v>
      </c>
      <c r="D239" t="s">
        <v>42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-3740</v>
      </c>
      <c r="L239" t="s">
        <v>24</v>
      </c>
      <c r="M239" t="s">
        <v>32</v>
      </c>
    </row>
    <row r="240" spans="1:13" x14ac:dyDescent="0.25">
      <c r="A240" t="s">
        <v>26</v>
      </c>
      <c r="B240" t="s">
        <v>19</v>
      </c>
      <c r="C240" t="s">
        <v>33</v>
      </c>
      <c r="D240" t="s">
        <v>42</v>
      </c>
      <c r="E240">
        <v>2385</v>
      </c>
      <c r="F240">
        <v>10</v>
      </c>
      <c r="G240">
        <v>125</v>
      </c>
      <c r="H240">
        <v>298125</v>
      </c>
      <c r="I240">
        <v>14906.25</v>
      </c>
      <c r="J240">
        <v>283218.75</v>
      </c>
      <c r="K240">
        <v>-2981.25</v>
      </c>
      <c r="L240" t="s">
        <v>24</v>
      </c>
      <c r="M240" t="s">
        <v>19</v>
      </c>
    </row>
    <row r="241" spans="1:13" x14ac:dyDescent="0.25">
      <c r="A241" t="s">
        <v>28</v>
      </c>
      <c r="B241" t="s">
        <v>21</v>
      </c>
      <c r="C241" t="s">
        <v>33</v>
      </c>
      <c r="D241" t="s">
        <v>42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56245</v>
      </c>
      <c r="L241" t="s">
        <v>38</v>
      </c>
      <c r="M241" t="s">
        <v>21</v>
      </c>
    </row>
    <row r="242" spans="1:13" x14ac:dyDescent="0.25">
      <c r="A242" t="s">
        <v>12</v>
      </c>
      <c r="B242" t="s">
        <v>32</v>
      </c>
      <c r="C242" t="s">
        <v>33</v>
      </c>
      <c r="D242" t="s">
        <v>42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3839.55</v>
      </c>
      <c r="L242" t="s">
        <v>41</v>
      </c>
      <c r="M242" t="s">
        <v>32</v>
      </c>
    </row>
    <row r="243" spans="1:13" x14ac:dyDescent="0.25">
      <c r="A243" t="s">
        <v>28</v>
      </c>
      <c r="B243" t="s">
        <v>32</v>
      </c>
      <c r="C243" t="s">
        <v>33</v>
      </c>
      <c r="D243" t="s">
        <v>42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34685</v>
      </c>
      <c r="L243" t="s">
        <v>20</v>
      </c>
      <c r="M243" t="s">
        <v>32</v>
      </c>
    </row>
    <row r="244" spans="1:13" x14ac:dyDescent="0.25">
      <c r="A244" t="s">
        <v>12</v>
      </c>
      <c r="B244" t="s">
        <v>32</v>
      </c>
      <c r="C244" t="s">
        <v>33</v>
      </c>
      <c r="D244" t="s">
        <v>42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43645</v>
      </c>
      <c r="L244" t="s">
        <v>20</v>
      </c>
      <c r="M244" t="s">
        <v>32</v>
      </c>
    </row>
    <row r="245" spans="1:13" x14ac:dyDescent="0.25">
      <c r="A245" t="s">
        <v>18</v>
      </c>
      <c r="B245" t="s">
        <v>19</v>
      </c>
      <c r="C245" t="s">
        <v>33</v>
      </c>
      <c r="D245" t="s">
        <v>42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11135</v>
      </c>
      <c r="L245" t="s">
        <v>30</v>
      </c>
      <c r="M245" t="s">
        <v>19</v>
      </c>
    </row>
    <row r="246" spans="1:13" x14ac:dyDescent="0.25">
      <c r="A246" t="s">
        <v>12</v>
      </c>
      <c r="B246" t="s">
        <v>13</v>
      </c>
      <c r="C246" t="s">
        <v>33</v>
      </c>
      <c r="D246" t="s">
        <v>42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89030</v>
      </c>
      <c r="L246" t="s">
        <v>31</v>
      </c>
      <c r="M246" t="s">
        <v>13</v>
      </c>
    </row>
    <row r="247" spans="1:13" x14ac:dyDescent="0.25">
      <c r="A247" t="s">
        <v>12</v>
      </c>
      <c r="B247" t="s">
        <v>13</v>
      </c>
      <c r="C247" t="s">
        <v>33</v>
      </c>
      <c r="D247" t="s">
        <v>42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12501</v>
      </c>
      <c r="L247" t="s">
        <v>31</v>
      </c>
      <c r="M247" t="s">
        <v>13</v>
      </c>
    </row>
    <row r="248" spans="1:13" x14ac:dyDescent="0.25">
      <c r="A248" t="s">
        <v>26</v>
      </c>
      <c r="B248" t="s">
        <v>32</v>
      </c>
      <c r="C248" t="s">
        <v>33</v>
      </c>
      <c r="D248" t="s">
        <v>42</v>
      </c>
      <c r="E248">
        <v>861</v>
      </c>
      <c r="F248">
        <v>10</v>
      </c>
      <c r="G248">
        <v>125</v>
      </c>
      <c r="H248">
        <v>107625</v>
      </c>
      <c r="I248">
        <v>5381.25</v>
      </c>
      <c r="J248">
        <v>102243.75</v>
      </c>
      <c r="K248">
        <v>-1076.25</v>
      </c>
      <c r="L248" t="s">
        <v>31</v>
      </c>
      <c r="M248" t="s">
        <v>32</v>
      </c>
    </row>
    <row r="249" spans="1:13" x14ac:dyDescent="0.25">
      <c r="A249" t="s">
        <v>26</v>
      </c>
      <c r="B249" t="s">
        <v>19</v>
      </c>
      <c r="C249" t="s">
        <v>33</v>
      </c>
      <c r="D249" t="s">
        <v>42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-880</v>
      </c>
      <c r="L249" t="s">
        <v>31</v>
      </c>
      <c r="M249" t="s">
        <v>19</v>
      </c>
    </row>
    <row r="250" spans="1:13" x14ac:dyDescent="0.25">
      <c r="A250" t="s">
        <v>12</v>
      </c>
      <c r="B250" t="s">
        <v>13</v>
      </c>
      <c r="C250" t="s">
        <v>33</v>
      </c>
      <c r="D250" t="s">
        <v>42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16218</v>
      </c>
      <c r="L250" t="s">
        <v>22</v>
      </c>
      <c r="M250" t="s">
        <v>13</v>
      </c>
    </row>
    <row r="251" spans="1:13" x14ac:dyDescent="0.25">
      <c r="A251" t="s">
        <v>12</v>
      </c>
      <c r="B251" t="s">
        <v>32</v>
      </c>
      <c r="C251" t="s">
        <v>33</v>
      </c>
      <c r="D251" t="s">
        <v>42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23967</v>
      </c>
      <c r="L251" t="s">
        <v>22</v>
      </c>
      <c r="M251" t="s">
        <v>32</v>
      </c>
    </row>
    <row r="252" spans="1:13" x14ac:dyDescent="0.25">
      <c r="A252" t="s">
        <v>12</v>
      </c>
      <c r="B252" t="s">
        <v>19</v>
      </c>
      <c r="C252" t="s">
        <v>33</v>
      </c>
      <c r="D252" t="s">
        <v>42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3524.4</v>
      </c>
      <c r="L252" t="s">
        <v>22</v>
      </c>
      <c r="M252" t="s">
        <v>19</v>
      </c>
    </row>
    <row r="253" spans="1:13" x14ac:dyDescent="0.25">
      <c r="A253" t="s">
        <v>18</v>
      </c>
      <c r="B253" t="s">
        <v>17</v>
      </c>
      <c r="C253" t="s">
        <v>33</v>
      </c>
      <c r="D253" t="s">
        <v>42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8993</v>
      </c>
      <c r="L253" t="s">
        <v>22</v>
      </c>
      <c r="M253" t="s">
        <v>17</v>
      </c>
    </row>
    <row r="254" spans="1:13" x14ac:dyDescent="0.25">
      <c r="A254" t="s">
        <v>18</v>
      </c>
      <c r="B254" t="s">
        <v>32</v>
      </c>
      <c r="C254" t="s">
        <v>36</v>
      </c>
      <c r="D254" t="s">
        <v>42</v>
      </c>
      <c r="E254">
        <v>555</v>
      </c>
      <c r="F254">
        <v>120</v>
      </c>
      <c r="G254">
        <v>15</v>
      </c>
      <c r="H254">
        <v>8325</v>
      </c>
      <c r="I254">
        <v>416.25</v>
      </c>
      <c r="J254">
        <v>7908.75</v>
      </c>
      <c r="K254">
        <v>2358.75</v>
      </c>
      <c r="L254" t="s">
        <v>16</v>
      </c>
      <c r="M254" t="s">
        <v>32</v>
      </c>
    </row>
    <row r="255" spans="1:13" x14ac:dyDescent="0.25">
      <c r="A255" t="s">
        <v>18</v>
      </c>
      <c r="B255" t="s">
        <v>21</v>
      </c>
      <c r="C255" t="s">
        <v>36</v>
      </c>
      <c r="D255" t="s">
        <v>42</v>
      </c>
      <c r="E255">
        <v>2861</v>
      </c>
      <c r="F255">
        <v>120</v>
      </c>
      <c r="G255">
        <v>15</v>
      </c>
      <c r="H255">
        <v>42915</v>
      </c>
      <c r="I255">
        <v>2145.75</v>
      </c>
      <c r="J255">
        <v>40769.25</v>
      </c>
      <c r="K255">
        <v>12159.25</v>
      </c>
      <c r="L255" t="s">
        <v>16</v>
      </c>
      <c r="M255" t="s">
        <v>21</v>
      </c>
    </row>
    <row r="256" spans="1:13" x14ac:dyDescent="0.25">
      <c r="A256" t="s">
        <v>26</v>
      </c>
      <c r="B256" t="s">
        <v>17</v>
      </c>
      <c r="C256" t="s">
        <v>36</v>
      </c>
      <c r="D256" t="s">
        <v>42</v>
      </c>
      <c r="E256">
        <v>807</v>
      </c>
      <c r="F256">
        <v>120</v>
      </c>
      <c r="G256">
        <v>125</v>
      </c>
      <c r="H256">
        <v>100875</v>
      </c>
      <c r="I256">
        <v>5043.75</v>
      </c>
      <c r="J256">
        <v>95831.25</v>
      </c>
      <c r="K256">
        <v>-1008.75</v>
      </c>
      <c r="L256" t="s">
        <v>34</v>
      </c>
      <c r="M256" t="s">
        <v>17</v>
      </c>
    </row>
    <row r="257" spans="1:13" x14ac:dyDescent="0.25">
      <c r="A257" t="s">
        <v>12</v>
      </c>
      <c r="B257" t="s">
        <v>32</v>
      </c>
      <c r="C257" t="s">
        <v>36</v>
      </c>
      <c r="D257" t="s">
        <v>42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43645</v>
      </c>
      <c r="L257" t="s">
        <v>20</v>
      </c>
      <c r="M257" t="s">
        <v>32</v>
      </c>
    </row>
    <row r="258" spans="1:13" x14ac:dyDescent="0.25">
      <c r="A258" t="s">
        <v>12</v>
      </c>
      <c r="B258" t="s">
        <v>32</v>
      </c>
      <c r="C258" t="s">
        <v>36</v>
      </c>
      <c r="D258" t="s">
        <v>42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25488</v>
      </c>
      <c r="L258" t="s">
        <v>29</v>
      </c>
      <c r="M258" t="s">
        <v>32</v>
      </c>
    </row>
    <row r="259" spans="1:13" x14ac:dyDescent="0.25">
      <c r="A259" t="s">
        <v>12</v>
      </c>
      <c r="B259" t="s">
        <v>19</v>
      </c>
      <c r="C259" t="s">
        <v>36</v>
      </c>
      <c r="D259" t="s">
        <v>42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14211</v>
      </c>
      <c r="L259" t="s">
        <v>29</v>
      </c>
      <c r="M259" t="s">
        <v>19</v>
      </c>
    </row>
    <row r="260" spans="1:13" x14ac:dyDescent="0.25">
      <c r="A260" t="s">
        <v>26</v>
      </c>
      <c r="B260" t="s">
        <v>32</v>
      </c>
      <c r="C260" t="s">
        <v>36</v>
      </c>
      <c r="D260" t="s">
        <v>42</v>
      </c>
      <c r="E260">
        <v>861</v>
      </c>
      <c r="F260">
        <v>120</v>
      </c>
      <c r="G260">
        <v>125</v>
      </c>
      <c r="H260">
        <v>107625</v>
      </c>
      <c r="I260">
        <v>5381.25</v>
      </c>
      <c r="J260">
        <v>102243.75</v>
      </c>
      <c r="K260">
        <v>-1076.25</v>
      </c>
      <c r="L260" t="s">
        <v>31</v>
      </c>
      <c r="M260" t="s">
        <v>32</v>
      </c>
    </row>
    <row r="261" spans="1:13" x14ac:dyDescent="0.25">
      <c r="A261" t="s">
        <v>26</v>
      </c>
      <c r="B261" t="s">
        <v>19</v>
      </c>
      <c r="C261" t="s">
        <v>36</v>
      </c>
      <c r="D261" t="s">
        <v>42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-880</v>
      </c>
      <c r="L261" t="s">
        <v>31</v>
      </c>
      <c r="M261" t="s">
        <v>19</v>
      </c>
    </row>
    <row r="262" spans="1:13" x14ac:dyDescent="0.25">
      <c r="A262" t="s">
        <v>12</v>
      </c>
      <c r="B262" t="s">
        <v>19</v>
      </c>
      <c r="C262" t="s">
        <v>36</v>
      </c>
      <c r="D262" t="s">
        <v>42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9297</v>
      </c>
      <c r="L262" t="s">
        <v>22</v>
      </c>
      <c r="M262" t="s">
        <v>19</v>
      </c>
    </row>
    <row r="263" spans="1:13" x14ac:dyDescent="0.25">
      <c r="A263" t="s">
        <v>28</v>
      </c>
      <c r="B263" t="s">
        <v>17</v>
      </c>
      <c r="C263" t="s">
        <v>36</v>
      </c>
      <c r="D263" t="s">
        <v>42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43750</v>
      </c>
      <c r="L263" t="s">
        <v>22</v>
      </c>
      <c r="M263" t="s">
        <v>17</v>
      </c>
    </row>
    <row r="264" spans="1:13" x14ac:dyDescent="0.25">
      <c r="A264" t="s">
        <v>12</v>
      </c>
      <c r="B264" t="s">
        <v>13</v>
      </c>
      <c r="C264" t="s">
        <v>37</v>
      </c>
      <c r="D264" t="s">
        <v>42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12501</v>
      </c>
      <c r="L264" t="s">
        <v>31</v>
      </c>
      <c r="M264" t="s">
        <v>13</v>
      </c>
    </row>
    <row r="265" spans="1:13" x14ac:dyDescent="0.25">
      <c r="A265" t="s">
        <v>12</v>
      </c>
      <c r="B265" t="s">
        <v>32</v>
      </c>
      <c r="C265" t="s">
        <v>37</v>
      </c>
      <c r="D265" t="s">
        <v>42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11385</v>
      </c>
      <c r="L265" t="s">
        <v>35</v>
      </c>
      <c r="M265" t="s">
        <v>32</v>
      </c>
    </row>
    <row r="266" spans="1:13" x14ac:dyDescent="0.25">
      <c r="A266" t="s">
        <v>12</v>
      </c>
      <c r="B266" t="s">
        <v>17</v>
      </c>
      <c r="C266" t="s">
        <v>37</v>
      </c>
      <c r="D266" t="s">
        <v>42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20673</v>
      </c>
      <c r="L266" t="s">
        <v>35</v>
      </c>
      <c r="M266" t="s">
        <v>17</v>
      </c>
    </row>
    <row r="267" spans="1:13" x14ac:dyDescent="0.25">
      <c r="A267" t="s">
        <v>12</v>
      </c>
      <c r="B267" t="s">
        <v>32</v>
      </c>
      <c r="C267" t="s">
        <v>37</v>
      </c>
      <c r="D267" t="s">
        <v>42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23967</v>
      </c>
      <c r="L267" t="s">
        <v>22</v>
      </c>
      <c r="M267" t="s">
        <v>32</v>
      </c>
    </row>
    <row r="268" spans="1:13" x14ac:dyDescent="0.25">
      <c r="A268" t="s">
        <v>12</v>
      </c>
      <c r="B268" t="s">
        <v>32</v>
      </c>
      <c r="C268" t="s">
        <v>37</v>
      </c>
      <c r="D268" t="s">
        <v>42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940.5</v>
      </c>
      <c r="L268" t="s">
        <v>22</v>
      </c>
      <c r="M268" t="s">
        <v>32</v>
      </c>
    </row>
    <row r="269" spans="1:13" x14ac:dyDescent="0.25">
      <c r="A269" t="s">
        <v>12</v>
      </c>
      <c r="B269" t="s">
        <v>19</v>
      </c>
      <c r="C269" t="s">
        <v>37</v>
      </c>
      <c r="D269" t="s">
        <v>42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4103.55</v>
      </c>
      <c r="L269" t="s">
        <v>22</v>
      </c>
      <c r="M269" t="s">
        <v>19</v>
      </c>
    </row>
    <row r="270" spans="1:13" x14ac:dyDescent="0.25">
      <c r="A270" t="s">
        <v>12</v>
      </c>
      <c r="B270" t="s">
        <v>17</v>
      </c>
      <c r="C270" t="s">
        <v>39</v>
      </c>
      <c r="D270" t="s">
        <v>42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97875</v>
      </c>
      <c r="L270" t="s">
        <v>34</v>
      </c>
      <c r="M270" t="s">
        <v>17</v>
      </c>
    </row>
    <row r="271" spans="1:13" x14ac:dyDescent="0.25">
      <c r="A271" t="s">
        <v>12</v>
      </c>
      <c r="B271" t="s">
        <v>13</v>
      </c>
      <c r="C271" t="s">
        <v>39</v>
      </c>
      <c r="D271" t="s">
        <v>42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40020</v>
      </c>
      <c r="L271" t="s">
        <v>29</v>
      </c>
      <c r="M271" t="s">
        <v>13</v>
      </c>
    </row>
    <row r="272" spans="1:13" x14ac:dyDescent="0.25">
      <c r="A272" t="s">
        <v>12</v>
      </c>
      <c r="B272" t="s">
        <v>13</v>
      </c>
      <c r="C272" t="s">
        <v>39</v>
      </c>
      <c r="D272" t="s">
        <v>42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89030</v>
      </c>
      <c r="L272" t="s">
        <v>31</v>
      </c>
      <c r="M272" t="s">
        <v>13</v>
      </c>
    </row>
    <row r="273" spans="1:13" x14ac:dyDescent="0.25">
      <c r="A273" t="s">
        <v>28</v>
      </c>
      <c r="B273" t="s">
        <v>17</v>
      </c>
      <c r="C273" t="s">
        <v>39</v>
      </c>
      <c r="D273" t="s">
        <v>42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43750</v>
      </c>
      <c r="L273" t="s">
        <v>22</v>
      </c>
      <c r="M273" t="s">
        <v>17</v>
      </c>
    </row>
    <row r="274" spans="1:13" x14ac:dyDescent="0.25">
      <c r="A274" t="s">
        <v>18</v>
      </c>
      <c r="B274" t="s">
        <v>19</v>
      </c>
      <c r="C274" t="s">
        <v>33</v>
      </c>
      <c r="D274" t="s">
        <v>42</v>
      </c>
      <c r="E274">
        <v>3801</v>
      </c>
      <c r="F274">
        <v>10</v>
      </c>
      <c r="G274">
        <v>15</v>
      </c>
      <c r="H274">
        <v>57015</v>
      </c>
      <c r="I274">
        <v>3420.9</v>
      </c>
      <c r="J274">
        <v>53594.1</v>
      </c>
      <c r="K274">
        <v>15584.1</v>
      </c>
      <c r="L274" t="s">
        <v>38</v>
      </c>
      <c r="M274" t="s">
        <v>19</v>
      </c>
    </row>
    <row r="275" spans="1:13" x14ac:dyDescent="0.25">
      <c r="A275" t="s">
        <v>12</v>
      </c>
      <c r="B275" t="s">
        <v>32</v>
      </c>
      <c r="C275" t="s">
        <v>14</v>
      </c>
      <c r="D275" t="s">
        <v>42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9834</v>
      </c>
      <c r="L275" t="s">
        <v>16</v>
      </c>
      <c r="M275" t="s">
        <v>32</v>
      </c>
    </row>
    <row r="276" spans="1:13" x14ac:dyDescent="0.25">
      <c r="A276" t="s">
        <v>18</v>
      </c>
      <c r="B276" t="s">
        <v>13</v>
      </c>
      <c r="C276" t="s">
        <v>14</v>
      </c>
      <c r="D276" t="s">
        <v>42</v>
      </c>
      <c r="E276">
        <v>2844</v>
      </c>
      <c r="F276">
        <v>3</v>
      </c>
      <c r="G276">
        <v>15</v>
      </c>
      <c r="H276">
        <v>42660</v>
      </c>
      <c r="I276">
        <v>2559.6</v>
      </c>
      <c r="J276">
        <v>40100.400000000001</v>
      </c>
      <c r="K276">
        <v>11660.4</v>
      </c>
      <c r="L276" t="s">
        <v>20</v>
      </c>
      <c r="M276" t="s">
        <v>13</v>
      </c>
    </row>
    <row r="277" spans="1:13" x14ac:dyDescent="0.25">
      <c r="A277" t="s">
        <v>25</v>
      </c>
      <c r="B277" t="s">
        <v>21</v>
      </c>
      <c r="C277" t="s">
        <v>14</v>
      </c>
      <c r="D277" t="s">
        <v>42</v>
      </c>
      <c r="E277">
        <v>562</v>
      </c>
      <c r="F277">
        <v>3</v>
      </c>
      <c r="G277">
        <v>12</v>
      </c>
      <c r="H277">
        <v>6744</v>
      </c>
      <c r="I277">
        <v>404.64</v>
      </c>
      <c r="J277">
        <v>6339.36</v>
      </c>
      <c r="K277">
        <v>4653.3599999999997</v>
      </c>
      <c r="L277" t="s">
        <v>30</v>
      </c>
      <c r="M277" t="s">
        <v>21</v>
      </c>
    </row>
    <row r="278" spans="1:13" x14ac:dyDescent="0.25">
      <c r="A278" t="s">
        <v>25</v>
      </c>
      <c r="B278" t="s">
        <v>13</v>
      </c>
      <c r="C278" t="s">
        <v>14</v>
      </c>
      <c r="D278" t="s">
        <v>42</v>
      </c>
      <c r="E278">
        <v>2299</v>
      </c>
      <c r="F278">
        <v>3</v>
      </c>
      <c r="G278">
        <v>12</v>
      </c>
      <c r="H278">
        <v>27588</v>
      </c>
      <c r="I278">
        <v>1655.28</v>
      </c>
      <c r="J278">
        <v>25932.720000000001</v>
      </c>
      <c r="K278">
        <v>19035.72</v>
      </c>
      <c r="L278" t="s">
        <v>31</v>
      </c>
      <c r="M278" t="s">
        <v>13</v>
      </c>
    </row>
    <row r="279" spans="1:13" x14ac:dyDescent="0.25">
      <c r="A279" t="s">
        <v>18</v>
      </c>
      <c r="B279" t="s">
        <v>32</v>
      </c>
      <c r="C279" t="s">
        <v>14</v>
      </c>
      <c r="D279" t="s">
        <v>42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8323</v>
      </c>
      <c r="L279" t="s">
        <v>35</v>
      </c>
      <c r="M279" t="s">
        <v>32</v>
      </c>
    </row>
    <row r="280" spans="1:13" x14ac:dyDescent="0.25">
      <c r="A280" t="s">
        <v>12</v>
      </c>
      <c r="B280" t="s">
        <v>32</v>
      </c>
      <c r="C280" t="s">
        <v>14</v>
      </c>
      <c r="D280" t="s">
        <v>42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415.54</v>
      </c>
      <c r="L280" t="s">
        <v>35</v>
      </c>
      <c r="M280" t="s">
        <v>32</v>
      </c>
    </row>
    <row r="281" spans="1:13" x14ac:dyDescent="0.25">
      <c r="A281" t="s">
        <v>26</v>
      </c>
      <c r="B281" t="s">
        <v>17</v>
      </c>
      <c r="C281" t="s">
        <v>14</v>
      </c>
      <c r="D281" t="s">
        <v>42</v>
      </c>
      <c r="E281">
        <v>887</v>
      </c>
      <c r="F281">
        <v>3</v>
      </c>
      <c r="G281">
        <v>125</v>
      </c>
      <c r="H281">
        <v>110875</v>
      </c>
      <c r="I281">
        <v>6652.5</v>
      </c>
      <c r="J281">
        <v>104222.5</v>
      </c>
      <c r="K281">
        <v>-2217.5</v>
      </c>
      <c r="L281" t="s">
        <v>22</v>
      </c>
      <c r="M281" t="s">
        <v>17</v>
      </c>
    </row>
    <row r="282" spans="1:13" x14ac:dyDescent="0.25">
      <c r="A282" t="s">
        <v>12</v>
      </c>
      <c r="B282" t="s">
        <v>21</v>
      </c>
      <c r="C282" t="s">
        <v>23</v>
      </c>
      <c r="D282" t="s">
        <v>42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67620</v>
      </c>
      <c r="L282" t="s">
        <v>38</v>
      </c>
      <c r="M282" t="s">
        <v>21</v>
      </c>
    </row>
    <row r="283" spans="1:13" x14ac:dyDescent="0.25">
      <c r="A283" t="s">
        <v>12</v>
      </c>
      <c r="B283" t="s">
        <v>17</v>
      </c>
      <c r="C283" t="s">
        <v>23</v>
      </c>
      <c r="D283" t="s">
        <v>42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100740</v>
      </c>
      <c r="L283" t="s">
        <v>41</v>
      </c>
      <c r="M283" t="s">
        <v>17</v>
      </c>
    </row>
    <row r="284" spans="1:13" x14ac:dyDescent="0.25">
      <c r="A284" t="s">
        <v>12</v>
      </c>
      <c r="B284" t="s">
        <v>19</v>
      </c>
      <c r="C284" t="s">
        <v>23</v>
      </c>
      <c r="D284" t="s">
        <v>42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2216.7399999999998</v>
      </c>
      <c r="L284" t="s">
        <v>31</v>
      </c>
      <c r="M284" t="s">
        <v>19</v>
      </c>
    </row>
    <row r="285" spans="1:13" x14ac:dyDescent="0.25">
      <c r="A285" t="s">
        <v>25</v>
      </c>
      <c r="B285" t="s">
        <v>32</v>
      </c>
      <c r="C285" t="s">
        <v>23</v>
      </c>
      <c r="D285" t="s">
        <v>42</v>
      </c>
      <c r="E285">
        <v>2723</v>
      </c>
      <c r="F285">
        <v>5</v>
      </c>
      <c r="G285">
        <v>12</v>
      </c>
      <c r="H285">
        <v>32676</v>
      </c>
      <c r="I285">
        <v>1960.56</v>
      </c>
      <c r="J285">
        <v>30715.439999999999</v>
      </c>
      <c r="K285">
        <v>22546.44</v>
      </c>
      <c r="L285" t="s">
        <v>35</v>
      </c>
      <c r="M285" t="s">
        <v>32</v>
      </c>
    </row>
    <row r="286" spans="1:13" x14ac:dyDescent="0.25">
      <c r="A286" t="s">
        <v>12</v>
      </c>
      <c r="B286" t="s">
        <v>19</v>
      </c>
      <c r="C286" t="s">
        <v>33</v>
      </c>
      <c r="D286" t="s">
        <v>42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103224</v>
      </c>
      <c r="L286" t="s">
        <v>20</v>
      </c>
      <c r="M286" t="s">
        <v>19</v>
      </c>
    </row>
    <row r="287" spans="1:13" x14ac:dyDescent="0.25">
      <c r="A287" t="s">
        <v>25</v>
      </c>
      <c r="B287" t="s">
        <v>13</v>
      </c>
      <c r="C287" t="s">
        <v>33</v>
      </c>
      <c r="D287" t="s">
        <v>42</v>
      </c>
      <c r="E287">
        <v>2299</v>
      </c>
      <c r="F287">
        <v>10</v>
      </c>
      <c r="G287">
        <v>12</v>
      </c>
      <c r="H287">
        <v>27588</v>
      </c>
      <c r="I287">
        <v>1655.28</v>
      </c>
      <c r="J287">
        <v>25932.720000000001</v>
      </c>
      <c r="K287">
        <v>19035.72</v>
      </c>
      <c r="L287" t="s">
        <v>31</v>
      </c>
      <c r="M287" t="s">
        <v>13</v>
      </c>
    </row>
    <row r="288" spans="1:13" x14ac:dyDescent="0.25">
      <c r="A288" t="s">
        <v>12</v>
      </c>
      <c r="B288" t="s">
        <v>32</v>
      </c>
      <c r="C288" t="s">
        <v>33</v>
      </c>
      <c r="D288" t="s">
        <v>42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50163</v>
      </c>
      <c r="L288" t="s">
        <v>31</v>
      </c>
      <c r="M288" t="s">
        <v>32</v>
      </c>
    </row>
    <row r="289" spans="1:13" x14ac:dyDescent="0.25">
      <c r="A289" t="s">
        <v>26</v>
      </c>
      <c r="B289" t="s">
        <v>13</v>
      </c>
      <c r="C289" t="s">
        <v>36</v>
      </c>
      <c r="D289" t="s">
        <v>42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-2380</v>
      </c>
      <c r="L289" t="s">
        <v>34</v>
      </c>
      <c r="M289" t="s">
        <v>13</v>
      </c>
    </row>
    <row r="290" spans="1:13" x14ac:dyDescent="0.25">
      <c r="A290" t="s">
        <v>26</v>
      </c>
      <c r="B290" t="s">
        <v>32</v>
      </c>
      <c r="C290" t="s">
        <v>36</v>
      </c>
      <c r="D290" t="s">
        <v>42</v>
      </c>
      <c r="E290">
        <v>2755</v>
      </c>
      <c r="F290">
        <v>120</v>
      </c>
      <c r="G290">
        <v>125</v>
      </c>
      <c r="H290">
        <v>344375</v>
      </c>
      <c r="I290">
        <v>20662.5</v>
      </c>
      <c r="J290">
        <v>323712.5</v>
      </c>
      <c r="K290">
        <v>-6887.5</v>
      </c>
      <c r="L290" t="s">
        <v>34</v>
      </c>
      <c r="M290" t="s">
        <v>32</v>
      </c>
    </row>
    <row r="291" spans="1:13" x14ac:dyDescent="0.25">
      <c r="A291" t="s">
        <v>18</v>
      </c>
      <c r="B291" t="s">
        <v>17</v>
      </c>
      <c r="C291" t="s">
        <v>36</v>
      </c>
      <c r="D291" t="s">
        <v>42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6273</v>
      </c>
      <c r="L291" t="s">
        <v>41</v>
      </c>
      <c r="M291" t="s">
        <v>17</v>
      </c>
    </row>
    <row r="292" spans="1:13" x14ac:dyDescent="0.25">
      <c r="A292" t="s">
        <v>12</v>
      </c>
      <c r="B292" t="s">
        <v>19</v>
      </c>
      <c r="C292" t="s">
        <v>36</v>
      </c>
      <c r="D292" t="s">
        <v>42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103224</v>
      </c>
      <c r="L292" t="s">
        <v>20</v>
      </c>
      <c r="M292" t="s">
        <v>19</v>
      </c>
    </row>
    <row r="293" spans="1:13" x14ac:dyDescent="0.25">
      <c r="A293" t="s">
        <v>12</v>
      </c>
      <c r="B293" t="s">
        <v>21</v>
      </c>
      <c r="C293" t="s">
        <v>36</v>
      </c>
      <c r="D293" t="s">
        <v>42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2366.84</v>
      </c>
      <c r="L293" t="s">
        <v>20</v>
      </c>
      <c r="M293" t="s">
        <v>21</v>
      </c>
    </row>
    <row r="294" spans="1:13" x14ac:dyDescent="0.25">
      <c r="A294" t="s">
        <v>28</v>
      </c>
      <c r="B294" t="s">
        <v>19</v>
      </c>
      <c r="C294" t="s">
        <v>36</v>
      </c>
      <c r="D294" t="s">
        <v>42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39072</v>
      </c>
      <c r="L294" t="s">
        <v>31</v>
      </c>
      <c r="M294" t="s">
        <v>19</v>
      </c>
    </row>
    <row r="295" spans="1:13" x14ac:dyDescent="0.25">
      <c r="A295" t="s">
        <v>12</v>
      </c>
      <c r="B295" t="s">
        <v>19</v>
      </c>
      <c r="C295" t="s">
        <v>36</v>
      </c>
      <c r="D295" t="s">
        <v>42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143244</v>
      </c>
      <c r="L295" t="s">
        <v>31</v>
      </c>
      <c r="M295" t="s">
        <v>19</v>
      </c>
    </row>
    <row r="296" spans="1:13" x14ac:dyDescent="0.25">
      <c r="A296" t="s">
        <v>18</v>
      </c>
      <c r="B296" t="s">
        <v>13</v>
      </c>
      <c r="C296" t="s">
        <v>37</v>
      </c>
      <c r="D296" t="s">
        <v>42</v>
      </c>
      <c r="E296">
        <v>2844</v>
      </c>
      <c r="F296">
        <v>250</v>
      </c>
      <c r="G296">
        <v>15</v>
      </c>
      <c r="H296">
        <v>42660</v>
      </c>
      <c r="I296">
        <v>2559.6</v>
      </c>
      <c r="J296">
        <v>40100.400000000001</v>
      </c>
      <c r="K296">
        <v>11660.4</v>
      </c>
      <c r="L296" t="s">
        <v>20</v>
      </c>
      <c r="M296" t="s">
        <v>13</v>
      </c>
    </row>
    <row r="297" spans="1:13" x14ac:dyDescent="0.25">
      <c r="A297" t="s">
        <v>12</v>
      </c>
      <c r="B297" t="s">
        <v>21</v>
      </c>
      <c r="C297" t="s">
        <v>37</v>
      </c>
      <c r="D297" t="s">
        <v>42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2366.84</v>
      </c>
      <c r="L297" t="s">
        <v>20</v>
      </c>
      <c r="M297" t="s">
        <v>21</v>
      </c>
    </row>
    <row r="298" spans="1:13" x14ac:dyDescent="0.25">
      <c r="A298" t="s">
        <v>28</v>
      </c>
      <c r="B298" t="s">
        <v>19</v>
      </c>
      <c r="C298" t="s">
        <v>37</v>
      </c>
      <c r="D298" t="s">
        <v>42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39072</v>
      </c>
      <c r="L298" t="s">
        <v>31</v>
      </c>
      <c r="M298" t="s">
        <v>19</v>
      </c>
    </row>
    <row r="299" spans="1:13" x14ac:dyDescent="0.25">
      <c r="A299" t="s">
        <v>12</v>
      </c>
      <c r="B299" t="s">
        <v>21</v>
      </c>
      <c r="C299" t="s">
        <v>37</v>
      </c>
      <c r="D299" t="s">
        <v>42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9882.4</v>
      </c>
      <c r="L299" t="s">
        <v>35</v>
      </c>
      <c r="M299" t="s">
        <v>21</v>
      </c>
    </row>
    <row r="300" spans="1:13" x14ac:dyDescent="0.25">
      <c r="A300" t="s">
        <v>28</v>
      </c>
      <c r="B300" t="s">
        <v>13</v>
      </c>
      <c r="C300" t="s">
        <v>37</v>
      </c>
      <c r="D300" t="s">
        <v>42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77952</v>
      </c>
      <c r="L300" t="s">
        <v>22</v>
      </c>
      <c r="M300" t="s">
        <v>13</v>
      </c>
    </row>
    <row r="301" spans="1:13" x14ac:dyDescent="0.25">
      <c r="A301" t="s">
        <v>26</v>
      </c>
      <c r="B301" t="s">
        <v>19</v>
      </c>
      <c r="C301" t="s">
        <v>39</v>
      </c>
      <c r="D301" t="s">
        <v>42</v>
      </c>
      <c r="E301">
        <v>1987.5</v>
      </c>
      <c r="F301">
        <v>260</v>
      </c>
      <c r="G301">
        <v>125</v>
      </c>
      <c r="H301">
        <v>248437.5</v>
      </c>
      <c r="I301">
        <v>14906.25</v>
      </c>
      <c r="J301">
        <v>233531.25</v>
      </c>
      <c r="K301">
        <v>-4968.75</v>
      </c>
      <c r="L301" t="s">
        <v>16</v>
      </c>
      <c r="M301" t="s">
        <v>19</v>
      </c>
    </row>
    <row r="302" spans="1:13" x14ac:dyDescent="0.25">
      <c r="A302" t="s">
        <v>12</v>
      </c>
      <c r="B302" t="s">
        <v>21</v>
      </c>
      <c r="C302" t="s">
        <v>39</v>
      </c>
      <c r="D302" t="s">
        <v>42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115851</v>
      </c>
      <c r="L302" t="s">
        <v>30</v>
      </c>
      <c r="M302" t="s">
        <v>21</v>
      </c>
    </row>
    <row r="303" spans="1:13" x14ac:dyDescent="0.25">
      <c r="A303" t="s">
        <v>12</v>
      </c>
      <c r="B303" t="s">
        <v>32</v>
      </c>
      <c r="C303" t="s">
        <v>39</v>
      </c>
      <c r="D303" t="s">
        <v>42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50163</v>
      </c>
      <c r="L303" t="s">
        <v>31</v>
      </c>
      <c r="M303" t="s">
        <v>32</v>
      </c>
    </row>
    <row r="304" spans="1:13" x14ac:dyDescent="0.25">
      <c r="A304" t="s">
        <v>12</v>
      </c>
      <c r="B304" t="s">
        <v>19</v>
      </c>
      <c r="C304" t="s">
        <v>39</v>
      </c>
      <c r="D304" t="s">
        <v>42</v>
      </c>
      <c r="E304">
        <v>1403</v>
      </c>
      <c r="F304">
        <v>260</v>
      </c>
      <c r="G304">
        <v>7</v>
      </c>
      <c r="H304">
        <v>9821</v>
      </c>
      <c r="I304">
        <v>589.26</v>
      </c>
      <c r="J304">
        <v>9231.74</v>
      </c>
      <c r="K304">
        <v>2216.7399999999998</v>
      </c>
      <c r="L304" t="s">
        <v>31</v>
      </c>
      <c r="M304" t="s">
        <v>19</v>
      </c>
    </row>
    <row r="305" spans="1:13" x14ac:dyDescent="0.25">
      <c r="A305" t="s">
        <v>12</v>
      </c>
      <c r="B305" t="s">
        <v>19</v>
      </c>
      <c r="C305" t="s">
        <v>39</v>
      </c>
      <c r="D305" t="s">
        <v>42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143244</v>
      </c>
      <c r="L305" t="s">
        <v>31</v>
      </c>
      <c r="M305" t="s">
        <v>19</v>
      </c>
    </row>
    <row r="306" spans="1:13" x14ac:dyDescent="0.25">
      <c r="A306" t="s">
        <v>12</v>
      </c>
      <c r="B306" t="s">
        <v>19</v>
      </c>
      <c r="C306" t="s">
        <v>23</v>
      </c>
      <c r="D306" t="s">
        <v>42</v>
      </c>
      <c r="E306">
        <v>1757</v>
      </c>
      <c r="F306">
        <v>5</v>
      </c>
      <c r="G306">
        <v>20</v>
      </c>
      <c r="H306">
        <v>35140</v>
      </c>
      <c r="I306">
        <v>2108.4</v>
      </c>
      <c r="J306">
        <v>33031.599999999999</v>
      </c>
      <c r="K306">
        <v>15461.6</v>
      </c>
      <c r="L306" t="s">
        <v>31</v>
      </c>
      <c r="M306" t="s">
        <v>19</v>
      </c>
    </row>
    <row r="307" spans="1:13" x14ac:dyDescent="0.25">
      <c r="A307" t="s">
        <v>18</v>
      </c>
      <c r="B307" t="s">
        <v>32</v>
      </c>
      <c r="C307" t="s">
        <v>33</v>
      </c>
      <c r="D307" t="s">
        <v>42</v>
      </c>
      <c r="E307">
        <v>2198</v>
      </c>
      <c r="F307">
        <v>10</v>
      </c>
      <c r="G307">
        <v>15</v>
      </c>
      <c r="H307">
        <v>32970</v>
      </c>
      <c r="I307">
        <v>1978.2</v>
      </c>
      <c r="J307">
        <v>30991.8</v>
      </c>
      <c r="K307">
        <v>9011.7999999999993</v>
      </c>
      <c r="L307" t="s">
        <v>29</v>
      </c>
      <c r="M307" t="s">
        <v>32</v>
      </c>
    </row>
    <row r="308" spans="1:13" x14ac:dyDescent="0.25">
      <c r="A308" t="s">
        <v>18</v>
      </c>
      <c r="B308" t="s">
        <v>17</v>
      </c>
      <c r="C308" t="s">
        <v>33</v>
      </c>
      <c r="D308" t="s">
        <v>42</v>
      </c>
      <c r="E308">
        <v>1743</v>
      </c>
      <c r="F308">
        <v>10</v>
      </c>
      <c r="G308">
        <v>15</v>
      </c>
      <c r="H308">
        <v>26145</v>
      </c>
      <c r="I308">
        <v>1568.7</v>
      </c>
      <c r="J308">
        <v>24576.3</v>
      </c>
      <c r="K308">
        <v>7146.3</v>
      </c>
      <c r="L308" t="s">
        <v>29</v>
      </c>
      <c r="M308" t="s">
        <v>17</v>
      </c>
    </row>
    <row r="309" spans="1:13" x14ac:dyDescent="0.25">
      <c r="A309" t="s">
        <v>18</v>
      </c>
      <c r="B309" t="s">
        <v>32</v>
      </c>
      <c r="C309" t="s">
        <v>33</v>
      </c>
      <c r="D309" t="s">
        <v>42</v>
      </c>
      <c r="E309">
        <v>1153</v>
      </c>
      <c r="F309">
        <v>10</v>
      </c>
      <c r="G309">
        <v>15</v>
      </c>
      <c r="H309">
        <v>17295</v>
      </c>
      <c r="I309">
        <v>1037.7</v>
      </c>
      <c r="J309">
        <v>16257.3</v>
      </c>
      <c r="K309">
        <v>4727.3</v>
      </c>
      <c r="L309" t="s">
        <v>31</v>
      </c>
      <c r="M309" t="s">
        <v>32</v>
      </c>
    </row>
    <row r="310" spans="1:13" x14ac:dyDescent="0.25">
      <c r="A310" t="s">
        <v>12</v>
      </c>
      <c r="B310" t="s">
        <v>19</v>
      </c>
      <c r="C310" t="s">
        <v>33</v>
      </c>
      <c r="D310" t="s">
        <v>42</v>
      </c>
      <c r="E310">
        <v>1757</v>
      </c>
      <c r="F310">
        <v>10</v>
      </c>
      <c r="G310">
        <v>20</v>
      </c>
      <c r="H310">
        <v>35140</v>
      </c>
      <c r="I310">
        <v>2108.4</v>
      </c>
      <c r="J310">
        <v>33031.599999999999</v>
      </c>
      <c r="K310">
        <v>15461.6</v>
      </c>
      <c r="L310" t="s">
        <v>31</v>
      </c>
      <c r="M310" t="s">
        <v>19</v>
      </c>
    </row>
    <row r="311" spans="1:13" x14ac:dyDescent="0.25">
      <c r="A311" t="s">
        <v>12</v>
      </c>
      <c r="B311" t="s">
        <v>17</v>
      </c>
      <c r="C311" t="s">
        <v>36</v>
      </c>
      <c r="D311" t="s">
        <v>42</v>
      </c>
      <c r="E311">
        <v>1001</v>
      </c>
      <c r="F311">
        <v>120</v>
      </c>
      <c r="G311">
        <v>20</v>
      </c>
      <c r="H311">
        <v>20020</v>
      </c>
      <c r="I311">
        <v>1201.2</v>
      </c>
      <c r="J311">
        <v>18818.8</v>
      </c>
      <c r="K311">
        <v>8808.7999999999993</v>
      </c>
      <c r="L311" t="s">
        <v>29</v>
      </c>
      <c r="M311" t="s">
        <v>17</v>
      </c>
    </row>
    <row r="312" spans="1:13" x14ac:dyDescent="0.25">
      <c r="A312" t="s">
        <v>12</v>
      </c>
      <c r="B312" t="s">
        <v>21</v>
      </c>
      <c r="C312" t="s">
        <v>36</v>
      </c>
      <c r="D312" t="s">
        <v>42</v>
      </c>
      <c r="E312">
        <v>1333</v>
      </c>
      <c r="F312">
        <v>120</v>
      </c>
      <c r="G312">
        <v>7</v>
      </c>
      <c r="H312">
        <v>9331</v>
      </c>
      <c r="I312">
        <v>559.86</v>
      </c>
      <c r="J312">
        <v>8771.14</v>
      </c>
      <c r="K312">
        <v>2106.14</v>
      </c>
      <c r="L312" t="s">
        <v>35</v>
      </c>
      <c r="M312" t="s">
        <v>21</v>
      </c>
    </row>
    <row r="313" spans="1:13" x14ac:dyDescent="0.25">
      <c r="A313" t="s">
        <v>18</v>
      </c>
      <c r="B313" t="s">
        <v>32</v>
      </c>
      <c r="C313" t="s">
        <v>37</v>
      </c>
      <c r="D313" t="s">
        <v>42</v>
      </c>
      <c r="E313">
        <v>1153</v>
      </c>
      <c r="F313">
        <v>250</v>
      </c>
      <c r="G313">
        <v>15</v>
      </c>
      <c r="H313">
        <v>17295</v>
      </c>
      <c r="I313">
        <v>1037.7</v>
      </c>
      <c r="J313">
        <v>16257.3</v>
      </c>
      <c r="K313">
        <v>4727.3</v>
      </c>
      <c r="L313" t="s">
        <v>31</v>
      </c>
      <c r="M313" t="s">
        <v>32</v>
      </c>
    </row>
    <row r="314" spans="1:13" x14ac:dyDescent="0.25">
      <c r="A314" t="s">
        <v>25</v>
      </c>
      <c r="B314" t="s">
        <v>21</v>
      </c>
      <c r="C314" t="s">
        <v>14</v>
      </c>
      <c r="D314" t="s">
        <v>42</v>
      </c>
      <c r="E314">
        <v>727</v>
      </c>
      <c r="F314">
        <v>3</v>
      </c>
      <c r="G314">
        <v>12</v>
      </c>
      <c r="H314">
        <v>8724</v>
      </c>
      <c r="I314">
        <v>610.67999999999995</v>
      </c>
      <c r="J314">
        <v>8113.32</v>
      </c>
      <c r="K314">
        <v>5932.32</v>
      </c>
      <c r="L314" t="s">
        <v>34</v>
      </c>
      <c r="M314" t="s">
        <v>21</v>
      </c>
    </row>
    <row r="315" spans="1:13" x14ac:dyDescent="0.25">
      <c r="A315" t="s">
        <v>25</v>
      </c>
      <c r="B315" t="s">
        <v>13</v>
      </c>
      <c r="C315" t="s">
        <v>14</v>
      </c>
      <c r="D315" t="s">
        <v>42</v>
      </c>
      <c r="E315">
        <v>1884</v>
      </c>
      <c r="F315">
        <v>3</v>
      </c>
      <c r="G315">
        <v>12</v>
      </c>
      <c r="H315">
        <v>22608</v>
      </c>
      <c r="I315">
        <v>1582.56</v>
      </c>
      <c r="J315">
        <v>21025.439999999999</v>
      </c>
      <c r="K315">
        <v>15373.44</v>
      </c>
      <c r="L315" t="s">
        <v>29</v>
      </c>
      <c r="M315" t="s">
        <v>13</v>
      </c>
    </row>
    <row r="316" spans="1:13" x14ac:dyDescent="0.25">
      <c r="A316" t="s">
        <v>12</v>
      </c>
      <c r="B316" t="s">
        <v>21</v>
      </c>
      <c r="C316" t="s">
        <v>14</v>
      </c>
      <c r="D316" t="s">
        <v>42</v>
      </c>
      <c r="E316">
        <v>1834</v>
      </c>
      <c r="F316">
        <v>3</v>
      </c>
      <c r="G316">
        <v>20</v>
      </c>
      <c r="H316">
        <v>36680</v>
      </c>
      <c r="I316">
        <v>2567.6</v>
      </c>
      <c r="J316">
        <v>34112.400000000001</v>
      </c>
      <c r="K316">
        <v>15772.4</v>
      </c>
      <c r="L316" t="s">
        <v>30</v>
      </c>
      <c r="M316" t="s">
        <v>21</v>
      </c>
    </row>
    <row r="317" spans="1:13" x14ac:dyDescent="0.25">
      <c r="A317" t="s">
        <v>25</v>
      </c>
      <c r="B317" t="s">
        <v>21</v>
      </c>
      <c r="C317" t="s">
        <v>23</v>
      </c>
      <c r="D317" t="s">
        <v>42</v>
      </c>
      <c r="E317">
        <v>2340</v>
      </c>
      <c r="F317">
        <v>5</v>
      </c>
      <c r="G317">
        <v>12</v>
      </c>
      <c r="H317">
        <v>28080</v>
      </c>
      <c r="I317">
        <v>1965.6</v>
      </c>
      <c r="J317">
        <v>26114.400000000001</v>
      </c>
      <c r="K317">
        <v>19094.400000000001</v>
      </c>
      <c r="L317" t="s">
        <v>16</v>
      </c>
      <c r="M317" t="s">
        <v>21</v>
      </c>
    </row>
    <row r="318" spans="1:13" x14ac:dyDescent="0.25">
      <c r="A318" t="s">
        <v>25</v>
      </c>
      <c r="B318" t="s">
        <v>19</v>
      </c>
      <c r="C318" t="s">
        <v>23</v>
      </c>
      <c r="D318" t="s">
        <v>42</v>
      </c>
      <c r="E318">
        <v>2342</v>
      </c>
      <c r="F318">
        <v>5</v>
      </c>
      <c r="G318">
        <v>12</v>
      </c>
      <c r="H318">
        <v>28104</v>
      </c>
      <c r="I318">
        <v>1967.28</v>
      </c>
      <c r="J318">
        <v>26136.720000000001</v>
      </c>
      <c r="K318">
        <v>19110.72</v>
      </c>
      <c r="L318" t="s">
        <v>35</v>
      </c>
      <c r="M318" t="s">
        <v>19</v>
      </c>
    </row>
    <row r="319" spans="1:13" x14ac:dyDescent="0.25">
      <c r="A319" t="s">
        <v>12</v>
      </c>
      <c r="B319" t="s">
        <v>19</v>
      </c>
      <c r="C319" t="s">
        <v>33</v>
      </c>
      <c r="D319" t="s">
        <v>42</v>
      </c>
      <c r="E319">
        <v>1031</v>
      </c>
      <c r="F319">
        <v>10</v>
      </c>
      <c r="G319">
        <v>7</v>
      </c>
      <c r="H319">
        <v>7217</v>
      </c>
      <c r="I319">
        <v>505.19</v>
      </c>
      <c r="J319">
        <v>6711.81</v>
      </c>
      <c r="K319">
        <v>1556.81</v>
      </c>
      <c r="L319" t="s">
        <v>30</v>
      </c>
      <c r="M319" t="s">
        <v>19</v>
      </c>
    </row>
    <row r="320" spans="1:13" x14ac:dyDescent="0.25">
      <c r="A320" t="s">
        <v>18</v>
      </c>
      <c r="B320" t="s">
        <v>13</v>
      </c>
      <c r="C320" t="s">
        <v>36</v>
      </c>
      <c r="D320" t="s">
        <v>42</v>
      </c>
      <c r="E320">
        <v>1262</v>
      </c>
      <c r="F320">
        <v>120</v>
      </c>
      <c r="G320">
        <v>15</v>
      </c>
      <c r="H320">
        <v>18930</v>
      </c>
      <c r="I320">
        <v>1325.1</v>
      </c>
      <c r="J320">
        <v>17604.900000000001</v>
      </c>
      <c r="K320">
        <v>4984.8999999999996</v>
      </c>
      <c r="L320" t="s">
        <v>41</v>
      </c>
      <c r="M320" t="s">
        <v>13</v>
      </c>
    </row>
    <row r="321" spans="1:13" x14ac:dyDescent="0.25">
      <c r="A321" t="s">
        <v>12</v>
      </c>
      <c r="B321" t="s">
        <v>13</v>
      </c>
      <c r="C321" t="s">
        <v>36</v>
      </c>
      <c r="D321" t="s">
        <v>42</v>
      </c>
      <c r="E321">
        <v>1135</v>
      </c>
      <c r="F321">
        <v>120</v>
      </c>
      <c r="G321">
        <v>7</v>
      </c>
      <c r="H321">
        <v>7945</v>
      </c>
      <c r="I321">
        <v>556.15</v>
      </c>
      <c r="J321">
        <v>7388.85</v>
      </c>
      <c r="K321">
        <v>1713.85</v>
      </c>
      <c r="L321" t="s">
        <v>20</v>
      </c>
      <c r="M321" t="s">
        <v>13</v>
      </c>
    </row>
    <row r="322" spans="1:13" x14ac:dyDescent="0.25">
      <c r="A322" t="s">
        <v>12</v>
      </c>
      <c r="B322" t="s">
        <v>32</v>
      </c>
      <c r="C322" t="s">
        <v>36</v>
      </c>
      <c r="D322" t="s">
        <v>42</v>
      </c>
      <c r="E322">
        <v>547</v>
      </c>
      <c r="F322">
        <v>120</v>
      </c>
      <c r="G322">
        <v>7</v>
      </c>
      <c r="H322">
        <v>3829</v>
      </c>
      <c r="I322">
        <v>268.02999999999997</v>
      </c>
      <c r="J322">
        <v>3560.97</v>
      </c>
      <c r="K322">
        <v>825.97</v>
      </c>
      <c r="L322" t="s">
        <v>35</v>
      </c>
      <c r="M322" t="s">
        <v>32</v>
      </c>
    </row>
    <row r="323" spans="1:13" x14ac:dyDescent="0.25">
      <c r="A323" t="s">
        <v>12</v>
      </c>
      <c r="B323" t="s">
        <v>13</v>
      </c>
      <c r="C323" t="s">
        <v>36</v>
      </c>
      <c r="D323" t="s">
        <v>42</v>
      </c>
      <c r="E323">
        <v>1582</v>
      </c>
      <c r="F323">
        <v>120</v>
      </c>
      <c r="G323">
        <v>7</v>
      </c>
      <c r="H323">
        <v>11074</v>
      </c>
      <c r="I323">
        <v>775.18</v>
      </c>
      <c r="J323">
        <v>10298.82</v>
      </c>
      <c r="K323">
        <v>2388.8200000000002</v>
      </c>
      <c r="L323" t="s">
        <v>22</v>
      </c>
      <c r="M323" t="s">
        <v>13</v>
      </c>
    </row>
    <row r="324" spans="1:13" x14ac:dyDescent="0.25">
      <c r="A324" t="s">
        <v>25</v>
      </c>
      <c r="B324" t="s">
        <v>19</v>
      </c>
      <c r="C324" t="s">
        <v>37</v>
      </c>
      <c r="D324" t="s">
        <v>42</v>
      </c>
      <c r="E324">
        <v>1738.5</v>
      </c>
      <c r="F324">
        <v>250</v>
      </c>
      <c r="G324">
        <v>12</v>
      </c>
      <c r="H324">
        <v>20862</v>
      </c>
      <c r="I324">
        <v>1460.34</v>
      </c>
      <c r="J324">
        <v>19401.66</v>
      </c>
      <c r="K324">
        <v>14186.16</v>
      </c>
      <c r="L324" t="s">
        <v>38</v>
      </c>
      <c r="M324" t="s">
        <v>19</v>
      </c>
    </row>
    <row r="325" spans="1:13" x14ac:dyDescent="0.25">
      <c r="A325" t="s">
        <v>25</v>
      </c>
      <c r="B325" t="s">
        <v>17</v>
      </c>
      <c r="C325" t="s">
        <v>37</v>
      </c>
      <c r="D325" t="s">
        <v>42</v>
      </c>
      <c r="E325">
        <v>2215</v>
      </c>
      <c r="F325">
        <v>250</v>
      </c>
      <c r="G325">
        <v>12</v>
      </c>
      <c r="H325">
        <v>26580</v>
      </c>
      <c r="I325">
        <v>1860.6</v>
      </c>
      <c r="J325">
        <v>24719.4</v>
      </c>
      <c r="K325">
        <v>18074.400000000001</v>
      </c>
      <c r="L325" t="s">
        <v>30</v>
      </c>
      <c r="M325" t="s">
        <v>17</v>
      </c>
    </row>
    <row r="326" spans="1:13" x14ac:dyDescent="0.25">
      <c r="A326" t="s">
        <v>12</v>
      </c>
      <c r="B326" t="s">
        <v>13</v>
      </c>
      <c r="C326" t="s">
        <v>37</v>
      </c>
      <c r="D326" t="s">
        <v>42</v>
      </c>
      <c r="E326">
        <v>1582</v>
      </c>
      <c r="F326">
        <v>250</v>
      </c>
      <c r="G326">
        <v>7</v>
      </c>
      <c r="H326">
        <v>11074</v>
      </c>
      <c r="I326">
        <v>775.18</v>
      </c>
      <c r="J326">
        <v>10298.82</v>
      </c>
      <c r="K326">
        <v>2388.8200000000002</v>
      </c>
      <c r="L326" t="s">
        <v>22</v>
      </c>
      <c r="M326" t="s">
        <v>13</v>
      </c>
    </row>
    <row r="327" spans="1:13" x14ac:dyDescent="0.25">
      <c r="A327" t="s">
        <v>12</v>
      </c>
      <c r="B327" t="s">
        <v>13</v>
      </c>
      <c r="C327" t="s">
        <v>39</v>
      </c>
      <c r="D327" t="s">
        <v>42</v>
      </c>
      <c r="E327">
        <v>1135</v>
      </c>
      <c r="F327">
        <v>260</v>
      </c>
      <c r="G327">
        <v>7</v>
      </c>
      <c r="H327">
        <v>7945</v>
      </c>
      <c r="I327">
        <v>556.15</v>
      </c>
      <c r="J327">
        <v>7388.85</v>
      </c>
      <c r="K327">
        <v>1713.85</v>
      </c>
      <c r="L327" t="s">
        <v>20</v>
      </c>
      <c r="M327" t="s">
        <v>13</v>
      </c>
    </row>
    <row r="328" spans="1:13" x14ac:dyDescent="0.25">
      <c r="A328" t="s">
        <v>12</v>
      </c>
      <c r="B328" t="s">
        <v>32</v>
      </c>
      <c r="C328" t="s">
        <v>14</v>
      </c>
      <c r="D328" t="s">
        <v>42</v>
      </c>
      <c r="E328">
        <v>1761</v>
      </c>
      <c r="F328">
        <v>3</v>
      </c>
      <c r="G328">
        <v>350</v>
      </c>
      <c r="H328">
        <v>616350</v>
      </c>
      <c r="I328">
        <v>43144.5</v>
      </c>
      <c r="J328">
        <v>573205.5</v>
      </c>
      <c r="K328">
        <v>115345.5</v>
      </c>
      <c r="L328" t="s">
        <v>24</v>
      </c>
      <c r="M328" t="s">
        <v>32</v>
      </c>
    </row>
    <row r="329" spans="1:13" x14ac:dyDescent="0.25">
      <c r="A329" t="s">
        <v>28</v>
      </c>
      <c r="B329" t="s">
        <v>19</v>
      </c>
      <c r="C329" t="s">
        <v>14</v>
      </c>
      <c r="D329" t="s">
        <v>42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12992</v>
      </c>
      <c r="L329" t="s">
        <v>20</v>
      </c>
      <c r="M329" t="s">
        <v>19</v>
      </c>
    </row>
    <row r="330" spans="1:13" x14ac:dyDescent="0.25">
      <c r="A330" t="s">
        <v>28</v>
      </c>
      <c r="B330" t="s">
        <v>19</v>
      </c>
      <c r="C330" t="s">
        <v>14</v>
      </c>
      <c r="D330" t="s">
        <v>42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63249</v>
      </c>
      <c r="L330" t="s">
        <v>31</v>
      </c>
      <c r="M330" t="s">
        <v>19</v>
      </c>
    </row>
    <row r="331" spans="1:13" x14ac:dyDescent="0.25">
      <c r="A331" t="s">
        <v>12</v>
      </c>
      <c r="B331" t="s">
        <v>19</v>
      </c>
      <c r="C331" t="s">
        <v>23</v>
      </c>
      <c r="D331" t="s">
        <v>42</v>
      </c>
      <c r="E331">
        <v>1976</v>
      </c>
      <c r="F331">
        <v>5</v>
      </c>
      <c r="G331">
        <v>20</v>
      </c>
      <c r="H331">
        <v>39520</v>
      </c>
      <c r="I331">
        <v>2766.4</v>
      </c>
      <c r="J331">
        <v>36753.599999999999</v>
      </c>
      <c r="K331">
        <v>16993.599999999999</v>
      </c>
      <c r="L331" t="s">
        <v>31</v>
      </c>
      <c r="M331" t="s">
        <v>19</v>
      </c>
    </row>
    <row r="332" spans="1:13" x14ac:dyDescent="0.25">
      <c r="A332" t="s">
        <v>28</v>
      </c>
      <c r="B332" t="s">
        <v>19</v>
      </c>
      <c r="C332" t="s">
        <v>23</v>
      </c>
      <c r="D332" t="s">
        <v>42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63249</v>
      </c>
      <c r="L332" t="s">
        <v>31</v>
      </c>
      <c r="M332" t="s">
        <v>19</v>
      </c>
    </row>
    <row r="333" spans="1:13" x14ac:dyDescent="0.25">
      <c r="A333" t="s">
        <v>26</v>
      </c>
      <c r="B333" t="s">
        <v>17</v>
      </c>
      <c r="C333" t="s">
        <v>23</v>
      </c>
      <c r="D333" t="s">
        <v>42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-9375</v>
      </c>
      <c r="L333" t="s">
        <v>35</v>
      </c>
      <c r="M333" t="s">
        <v>17</v>
      </c>
    </row>
    <row r="334" spans="1:13" x14ac:dyDescent="0.25">
      <c r="A334" t="s">
        <v>28</v>
      </c>
      <c r="B334" t="s">
        <v>13</v>
      </c>
      <c r="C334" t="s">
        <v>33</v>
      </c>
      <c r="D334" t="s">
        <v>42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49358</v>
      </c>
      <c r="L334" t="s">
        <v>41</v>
      </c>
      <c r="M334" t="s">
        <v>13</v>
      </c>
    </row>
    <row r="335" spans="1:13" x14ac:dyDescent="0.25">
      <c r="A335" t="s">
        <v>28</v>
      </c>
      <c r="B335" t="s">
        <v>19</v>
      </c>
      <c r="C335" t="s">
        <v>33</v>
      </c>
      <c r="D335" t="s">
        <v>42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12992</v>
      </c>
      <c r="L335" t="s">
        <v>20</v>
      </c>
      <c r="M335" t="s">
        <v>19</v>
      </c>
    </row>
    <row r="336" spans="1:13" x14ac:dyDescent="0.25">
      <c r="A336" t="s">
        <v>26</v>
      </c>
      <c r="B336" t="s">
        <v>17</v>
      </c>
      <c r="C336" t="s">
        <v>33</v>
      </c>
      <c r="D336" t="s">
        <v>42</v>
      </c>
      <c r="E336">
        <v>3513</v>
      </c>
      <c r="F336">
        <v>10</v>
      </c>
      <c r="G336">
        <v>125</v>
      </c>
      <c r="H336">
        <v>439125</v>
      </c>
      <c r="I336">
        <v>30738.75</v>
      </c>
      <c r="J336">
        <v>408386.25</v>
      </c>
      <c r="K336">
        <v>-13173.75</v>
      </c>
      <c r="L336" t="s">
        <v>27</v>
      </c>
      <c r="M336" t="s">
        <v>17</v>
      </c>
    </row>
    <row r="337" spans="1:13" x14ac:dyDescent="0.25">
      <c r="A337" t="s">
        <v>18</v>
      </c>
      <c r="B337" t="s">
        <v>19</v>
      </c>
      <c r="C337" t="s">
        <v>33</v>
      </c>
      <c r="D337" t="s">
        <v>42</v>
      </c>
      <c r="E337">
        <v>2101</v>
      </c>
      <c r="F337">
        <v>10</v>
      </c>
      <c r="G337">
        <v>15</v>
      </c>
      <c r="H337">
        <v>31515</v>
      </c>
      <c r="I337">
        <v>2206.0500000000002</v>
      </c>
      <c r="J337">
        <v>29308.95</v>
      </c>
      <c r="K337">
        <v>8298.9500000000007</v>
      </c>
      <c r="L337" t="s">
        <v>29</v>
      </c>
      <c r="M337" t="s">
        <v>19</v>
      </c>
    </row>
    <row r="338" spans="1:13" x14ac:dyDescent="0.25">
      <c r="A338" t="s">
        <v>18</v>
      </c>
      <c r="B338" t="s">
        <v>32</v>
      </c>
      <c r="C338" t="s">
        <v>33</v>
      </c>
      <c r="D338" t="s">
        <v>42</v>
      </c>
      <c r="E338">
        <v>2931</v>
      </c>
      <c r="F338">
        <v>10</v>
      </c>
      <c r="G338">
        <v>15</v>
      </c>
      <c r="H338">
        <v>43965</v>
      </c>
      <c r="I338">
        <v>3077.55</v>
      </c>
      <c r="J338">
        <v>40887.449999999997</v>
      </c>
      <c r="K338">
        <v>11577.45</v>
      </c>
      <c r="L338" t="s">
        <v>30</v>
      </c>
      <c r="M338" t="s">
        <v>32</v>
      </c>
    </row>
    <row r="339" spans="1:13" x14ac:dyDescent="0.25">
      <c r="A339" t="s">
        <v>12</v>
      </c>
      <c r="B339" t="s">
        <v>19</v>
      </c>
      <c r="C339" t="s">
        <v>33</v>
      </c>
      <c r="D339" t="s">
        <v>42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13201</v>
      </c>
      <c r="L339" t="s">
        <v>30</v>
      </c>
      <c r="M339" t="s">
        <v>19</v>
      </c>
    </row>
    <row r="340" spans="1:13" x14ac:dyDescent="0.25">
      <c r="A340" t="s">
        <v>28</v>
      </c>
      <c r="B340" t="s">
        <v>17</v>
      </c>
      <c r="C340" t="s">
        <v>33</v>
      </c>
      <c r="D340" t="s">
        <v>42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32567</v>
      </c>
      <c r="L340" t="s">
        <v>30</v>
      </c>
      <c r="M340" t="s">
        <v>17</v>
      </c>
    </row>
    <row r="341" spans="1:13" x14ac:dyDescent="0.25">
      <c r="A341" t="s">
        <v>28</v>
      </c>
      <c r="B341" t="s">
        <v>13</v>
      </c>
      <c r="C341" t="s">
        <v>33</v>
      </c>
      <c r="D341" t="s">
        <v>42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40716</v>
      </c>
      <c r="L341" t="s">
        <v>35</v>
      </c>
      <c r="M341" t="s">
        <v>13</v>
      </c>
    </row>
    <row r="342" spans="1:13" x14ac:dyDescent="0.25">
      <c r="A342" t="s">
        <v>25</v>
      </c>
      <c r="B342" t="s">
        <v>21</v>
      </c>
      <c r="C342" t="s">
        <v>33</v>
      </c>
      <c r="D342" t="s">
        <v>42</v>
      </c>
      <c r="E342">
        <v>2763</v>
      </c>
      <c r="F342">
        <v>10</v>
      </c>
      <c r="G342">
        <v>12</v>
      </c>
      <c r="H342">
        <v>33156</v>
      </c>
      <c r="I342">
        <v>2320.92</v>
      </c>
      <c r="J342">
        <v>30835.08</v>
      </c>
      <c r="K342">
        <v>22546.080000000002</v>
      </c>
      <c r="L342" t="s">
        <v>35</v>
      </c>
      <c r="M342" t="s">
        <v>21</v>
      </c>
    </row>
    <row r="343" spans="1:13" x14ac:dyDescent="0.25">
      <c r="A343" t="s">
        <v>12</v>
      </c>
      <c r="B343" t="s">
        <v>17</v>
      </c>
      <c r="C343" t="s">
        <v>33</v>
      </c>
      <c r="D343" t="s">
        <v>42</v>
      </c>
      <c r="E343">
        <v>2125</v>
      </c>
      <c r="F343">
        <v>10</v>
      </c>
      <c r="G343">
        <v>7</v>
      </c>
      <c r="H343">
        <v>14875</v>
      </c>
      <c r="I343">
        <v>1041.25</v>
      </c>
      <c r="J343">
        <v>13833.75</v>
      </c>
      <c r="K343">
        <v>3208.75</v>
      </c>
      <c r="L343" t="s">
        <v>22</v>
      </c>
      <c r="M343" t="s">
        <v>17</v>
      </c>
    </row>
    <row r="344" spans="1:13" x14ac:dyDescent="0.25">
      <c r="A344" t="s">
        <v>28</v>
      </c>
      <c r="B344" t="s">
        <v>19</v>
      </c>
      <c r="C344" t="s">
        <v>36</v>
      </c>
      <c r="D344" t="s">
        <v>42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48111</v>
      </c>
      <c r="L344" t="s">
        <v>27</v>
      </c>
      <c r="M344" t="s">
        <v>19</v>
      </c>
    </row>
    <row r="345" spans="1:13" x14ac:dyDescent="0.25">
      <c r="A345" t="s">
        <v>12</v>
      </c>
      <c r="B345" t="s">
        <v>21</v>
      </c>
      <c r="C345" t="s">
        <v>36</v>
      </c>
      <c r="D345" t="s">
        <v>42</v>
      </c>
      <c r="E345">
        <v>609</v>
      </c>
      <c r="F345">
        <v>120</v>
      </c>
      <c r="G345">
        <v>20</v>
      </c>
      <c r="H345">
        <v>12180</v>
      </c>
      <c r="I345">
        <v>852.6</v>
      </c>
      <c r="J345">
        <v>11327.4</v>
      </c>
      <c r="K345">
        <v>5237.3999999999996</v>
      </c>
      <c r="L345" t="s">
        <v>29</v>
      </c>
      <c r="M345" t="s">
        <v>21</v>
      </c>
    </row>
    <row r="346" spans="1:13" x14ac:dyDescent="0.25">
      <c r="A346" t="s">
        <v>26</v>
      </c>
      <c r="B346" t="s">
        <v>17</v>
      </c>
      <c r="C346" t="s">
        <v>36</v>
      </c>
      <c r="D346" t="s">
        <v>42</v>
      </c>
      <c r="E346">
        <v>2087</v>
      </c>
      <c r="F346">
        <v>120</v>
      </c>
      <c r="G346">
        <v>125</v>
      </c>
      <c r="H346">
        <v>260875</v>
      </c>
      <c r="I346">
        <v>18261.25</v>
      </c>
      <c r="J346">
        <v>242613.75</v>
      </c>
      <c r="K346">
        <v>-7826.25</v>
      </c>
      <c r="L346" t="s">
        <v>30</v>
      </c>
      <c r="M346" t="s">
        <v>17</v>
      </c>
    </row>
    <row r="347" spans="1:13" x14ac:dyDescent="0.25">
      <c r="A347" t="s">
        <v>12</v>
      </c>
      <c r="B347" t="s">
        <v>19</v>
      </c>
      <c r="C347" t="s">
        <v>36</v>
      </c>
      <c r="D347" t="s">
        <v>42</v>
      </c>
      <c r="E347">
        <v>1976</v>
      </c>
      <c r="F347">
        <v>120</v>
      </c>
      <c r="G347">
        <v>20</v>
      </c>
      <c r="H347">
        <v>39520</v>
      </c>
      <c r="I347">
        <v>2766.4</v>
      </c>
      <c r="J347">
        <v>36753.599999999999</v>
      </c>
      <c r="K347">
        <v>16993.599999999999</v>
      </c>
      <c r="L347" t="s">
        <v>31</v>
      </c>
      <c r="M347" t="s">
        <v>19</v>
      </c>
    </row>
    <row r="348" spans="1:13" x14ac:dyDescent="0.25">
      <c r="A348" t="s">
        <v>12</v>
      </c>
      <c r="B348" t="s">
        <v>32</v>
      </c>
      <c r="C348" t="s">
        <v>36</v>
      </c>
      <c r="D348" t="s">
        <v>42</v>
      </c>
      <c r="E348">
        <v>1421</v>
      </c>
      <c r="F348">
        <v>120</v>
      </c>
      <c r="G348">
        <v>20</v>
      </c>
      <c r="H348">
        <v>28420</v>
      </c>
      <c r="I348">
        <v>1989.4</v>
      </c>
      <c r="J348">
        <v>26430.6</v>
      </c>
      <c r="K348">
        <v>12220.6</v>
      </c>
      <c r="L348" t="s">
        <v>22</v>
      </c>
      <c r="M348" t="s">
        <v>32</v>
      </c>
    </row>
    <row r="349" spans="1:13" x14ac:dyDescent="0.25">
      <c r="A349" t="s">
        <v>28</v>
      </c>
      <c r="B349" t="s">
        <v>32</v>
      </c>
      <c r="C349" t="s">
        <v>36</v>
      </c>
      <c r="D349" t="s">
        <v>42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39788</v>
      </c>
      <c r="L349" t="s">
        <v>22</v>
      </c>
      <c r="M349" t="s">
        <v>32</v>
      </c>
    </row>
    <row r="350" spans="1:13" x14ac:dyDescent="0.25">
      <c r="A350" t="s">
        <v>12</v>
      </c>
      <c r="B350" t="s">
        <v>17</v>
      </c>
      <c r="C350" t="s">
        <v>36</v>
      </c>
      <c r="D350" t="s">
        <v>42</v>
      </c>
      <c r="E350">
        <v>588</v>
      </c>
      <c r="F350">
        <v>120</v>
      </c>
      <c r="G350">
        <v>20</v>
      </c>
      <c r="H350">
        <v>11760</v>
      </c>
      <c r="I350">
        <v>823.2</v>
      </c>
      <c r="J350">
        <v>10936.8</v>
      </c>
      <c r="K350">
        <v>5056.8</v>
      </c>
      <c r="L350" t="s">
        <v>22</v>
      </c>
      <c r="M350" t="s">
        <v>17</v>
      </c>
    </row>
    <row r="351" spans="1:13" x14ac:dyDescent="0.25">
      <c r="A351" t="s">
        <v>25</v>
      </c>
      <c r="B351" t="s">
        <v>13</v>
      </c>
      <c r="C351" t="s">
        <v>37</v>
      </c>
      <c r="D351" t="s">
        <v>42</v>
      </c>
      <c r="E351">
        <v>3244.5</v>
      </c>
      <c r="F351">
        <v>250</v>
      </c>
      <c r="G351">
        <v>12</v>
      </c>
      <c r="H351">
        <v>38934</v>
      </c>
      <c r="I351">
        <v>2725.38</v>
      </c>
      <c r="J351">
        <v>36208.620000000003</v>
      </c>
      <c r="K351">
        <v>26475.119999999999</v>
      </c>
      <c r="L351" t="s">
        <v>16</v>
      </c>
      <c r="M351" t="s">
        <v>13</v>
      </c>
    </row>
    <row r="352" spans="1:13" x14ac:dyDescent="0.25">
      <c r="A352" t="s">
        <v>28</v>
      </c>
      <c r="B352" t="s">
        <v>19</v>
      </c>
      <c r="C352" t="s">
        <v>37</v>
      </c>
      <c r="D352" t="s">
        <v>42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27811</v>
      </c>
      <c r="L352" t="s">
        <v>34</v>
      </c>
      <c r="M352" t="s">
        <v>19</v>
      </c>
    </row>
    <row r="353" spans="1:13" x14ac:dyDescent="0.25">
      <c r="A353" t="s">
        <v>28</v>
      </c>
      <c r="B353" t="s">
        <v>21</v>
      </c>
      <c r="C353" t="s">
        <v>37</v>
      </c>
      <c r="D353" t="s">
        <v>42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79663</v>
      </c>
      <c r="L353" t="s">
        <v>34</v>
      </c>
      <c r="M353" t="s">
        <v>21</v>
      </c>
    </row>
    <row r="354" spans="1:13" x14ac:dyDescent="0.25">
      <c r="A354" t="s">
        <v>26</v>
      </c>
      <c r="B354" t="s">
        <v>13</v>
      </c>
      <c r="C354" t="s">
        <v>39</v>
      </c>
      <c r="D354" t="s">
        <v>42</v>
      </c>
      <c r="E354">
        <v>1645</v>
      </c>
      <c r="F354">
        <v>260</v>
      </c>
      <c r="G354">
        <v>125</v>
      </c>
      <c r="H354">
        <v>205625</v>
      </c>
      <c r="I354">
        <v>14393.75</v>
      </c>
      <c r="J354">
        <v>191231.25</v>
      </c>
      <c r="K354">
        <v>-6168.75</v>
      </c>
      <c r="L354" t="s">
        <v>41</v>
      </c>
      <c r="M354" t="s">
        <v>13</v>
      </c>
    </row>
    <row r="355" spans="1:13" x14ac:dyDescent="0.25">
      <c r="A355" t="s">
        <v>12</v>
      </c>
      <c r="B355" t="s">
        <v>19</v>
      </c>
      <c r="C355" t="s">
        <v>39</v>
      </c>
      <c r="D355" t="s">
        <v>42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188378</v>
      </c>
      <c r="L355" t="s">
        <v>30</v>
      </c>
      <c r="M355" t="s">
        <v>19</v>
      </c>
    </row>
    <row r="356" spans="1:13" x14ac:dyDescent="0.25">
      <c r="A356" t="s">
        <v>26</v>
      </c>
      <c r="B356" t="s">
        <v>17</v>
      </c>
      <c r="C356" t="s">
        <v>39</v>
      </c>
      <c r="D356" t="s">
        <v>42</v>
      </c>
      <c r="E356">
        <v>994</v>
      </c>
      <c r="F356">
        <v>260</v>
      </c>
      <c r="G356">
        <v>125</v>
      </c>
      <c r="H356">
        <v>124250</v>
      </c>
      <c r="I356">
        <v>8697.5</v>
      </c>
      <c r="J356">
        <v>115552.5</v>
      </c>
      <c r="K356">
        <v>-3727.5</v>
      </c>
      <c r="L356" t="s">
        <v>30</v>
      </c>
      <c r="M356" t="s">
        <v>17</v>
      </c>
    </row>
    <row r="357" spans="1:13" x14ac:dyDescent="0.25">
      <c r="A357" t="s">
        <v>12</v>
      </c>
      <c r="B357" t="s">
        <v>13</v>
      </c>
      <c r="C357" t="s">
        <v>39</v>
      </c>
      <c r="D357" t="s">
        <v>42</v>
      </c>
      <c r="E357">
        <v>1118</v>
      </c>
      <c r="F357">
        <v>260</v>
      </c>
      <c r="G357">
        <v>20</v>
      </c>
      <c r="H357">
        <v>22360</v>
      </c>
      <c r="I357">
        <v>1565.2</v>
      </c>
      <c r="J357">
        <v>20794.8</v>
      </c>
      <c r="K357">
        <v>9614.7999999999993</v>
      </c>
      <c r="L357" t="s">
        <v>35</v>
      </c>
      <c r="M357" t="s">
        <v>13</v>
      </c>
    </row>
    <row r="358" spans="1:13" x14ac:dyDescent="0.25">
      <c r="A358" t="s">
        <v>28</v>
      </c>
      <c r="B358" t="s">
        <v>32</v>
      </c>
      <c r="C358" t="s">
        <v>39</v>
      </c>
      <c r="D358" t="s">
        <v>42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39788</v>
      </c>
      <c r="L358" t="s">
        <v>22</v>
      </c>
      <c r="M358" t="s">
        <v>32</v>
      </c>
    </row>
    <row r="359" spans="1:13" x14ac:dyDescent="0.25">
      <c r="A359" t="s">
        <v>12</v>
      </c>
      <c r="B359" t="s">
        <v>13</v>
      </c>
      <c r="C359" t="s">
        <v>23</v>
      </c>
      <c r="D359" t="s">
        <v>42</v>
      </c>
      <c r="E359">
        <v>488</v>
      </c>
      <c r="F359">
        <v>5</v>
      </c>
      <c r="G359">
        <v>7</v>
      </c>
      <c r="H359">
        <v>3416</v>
      </c>
      <c r="I359">
        <v>273.27999999999997</v>
      </c>
      <c r="J359">
        <v>3142.72</v>
      </c>
      <c r="K359">
        <v>702.72</v>
      </c>
      <c r="L359" t="s">
        <v>34</v>
      </c>
      <c r="M359" t="s">
        <v>13</v>
      </c>
    </row>
    <row r="360" spans="1:13" x14ac:dyDescent="0.25">
      <c r="A360" t="s">
        <v>12</v>
      </c>
      <c r="B360" t="s">
        <v>32</v>
      </c>
      <c r="C360" t="s">
        <v>23</v>
      </c>
      <c r="D360" t="s">
        <v>42</v>
      </c>
      <c r="E360">
        <v>1282</v>
      </c>
      <c r="F360">
        <v>5</v>
      </c>
      <c r="G360">
        <v>20</v>
      </c>
      <c r="H360">
        <v>25640</v>
      </c>
      <c r="I360">
        <v>2051.1999999999998</v>
      </c>
      <c r="J360">
        <v>23588.799999999999</v>
      </c>
      <c r="K360">
        <v>10768.8</v>
      </c>
      <c r="L360" t="s">
        <v>20</v>
      </c>
      <c r="M360" t="s">
        <v>32</v>
      </c>
    </row>
    <row r="361" spans="1:13" x14ac:dyDescent="0.25">
      <c r="A361" t="s">
        <v>12</v>
      </c>
      <c r="B361" t="s">
        <v>13</v>
      </c>
      <c r="C361" t="s">
        <v>33</v>
      </c>
      <c r="D361" t="s">
        <v>42</v>
      </c>
      <c r="E361">
        <v>257</v>
      </c>
      <c r="F361">
        <v>10</v>
      </c>
      <c r="G361">
        <v>7</v>
      </c>
      <c r="H361">
        <v>1799</v>
      </c>
      <c r="I361">
        <v>143.91999999999999</v>
      </c>
      <c r="J361">
        <v>1655.08</v>
      </c>
      <c r="K361">
        <v>370.08</v>
      </c>
      <c r="L361" t="s">
        <v>41</v>
      </c>
      <c r="M361" t="s">
        <v>13</v>
      </c>
    </row>
    <row r="362" spans="1:13" x14ac:dyDescent="0.25">
      <c r="A362" t="s">
        <v>12</v>
      </c>
      <c r="B362" t="s">
        <v>32</v>
      </c>
      <c r="C362" t="s">
        <v>39</v>
      </c>
      <c r="D362" t="s">
        <v>42</v>
      </c>
      <c r="E362">
        <v>1282</v>
      </c>
      <c r="F362">
        <v>260</v>
      </c>
      <c r="G362">
        <v>20</v>
      </c>
      <c r="H362">
        <v>25640</v>
      </c>
      <c r="I362">
        <v>2051.1999999999998</v>
      </c>
      <c r="J362">
        <v>23588.799999999999</v>
      </c>
      <c r="K362">
        <v>10768.8</v>
      </c>
      <c r="L362" t="s">
        <v>20</v>
      </c>
      <c r="M362" t="s">
        <v>32</v>
      </c>
    </row>
    <row r="363" spans="1:13" x14ac:dyDescent="0.25">
      <c r="A363" t="s">
        <v>26</v>
      </c>
      <c r="B363" t="s">
        <v>21</v>
      </c>
      <c r="C363" t="s">
        <v>14</v>
      </c>
      <c r="D363" t="s">
        <v>42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-7700</v>
      </c>
      <c r="L363" t="s">
        <v>29</v>
      </c>
      <c r="M363" t="s">
        <v>21</v>
      </c>
    </row>
    <row r="364" spans="1:13" x14ac:dyDescent="0.25">
      <c r="A364" t="s">
        <v>18</v>
      </c>
      <c r="B364" t="s">
        <v>19</v>
      </c>
      <c r="C364" t="s">
        <v>14</v>
      </c>
      <c r="D364" t="s">
        <v>42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1862</v>
      </c>
      <c r="L364" t="s">
        <v>35</v>
      </c>
      <c r="M364" t="s">
        <v>19</v>
      </c>
    </row>
    <row r="365" spans="1:13" x14ac:dyDescent="0.25">
      <c r="A365" t="s">
        <v>12</v>
      </c>
      <c r="B365" t="s">
        <v>21</v>
      </c>
      <c r="C365" t="s">
        <v>14</v>
      </c>
      <c r="D365" t="s">
        <v>42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84444</v>
      </c>
      <c r="L365" t="s">
        <v>22</v>
      </c>
      <c r="M365" t="s">
        <v>21</v>
      </c>
    </row>
    <row r="366" spans="1:13" x14ac:dyDescent="0.25">
      <c r="A366" t="s">
        <v>18</v>
      </c>
      <c r="B366" t="s">
        <v>19</v>
      </c>
      <c r="C366" t="s">
        <v>23</v>
      </c>
      <c r="D366" t="s">
        <v>42</v>
      </c>
      <c r="E366">
        <v>2501</v>
      </c>
      <c r="F366">
        <v>5</v>
      </c>
      <c r="G366">
        <v>15</v>
      </c>
      <c r="H366">
        <v>37515</v>
      </c>
      <c r="I366">
        <v>3001.2</v>
      </c>
      <c r="J366">
        <v>34513.800000000003</v>
      </c>
      <c r="K366">
        <v>9503.7999999999993</v>
      </c>
      <c r="L366" t="s">
        <v>24</v>
      </c>
      <c r="M366" t="s">
        <v>19</v>
      </c>
    </row>
    <row r="367" spans="1:13" x14ac:dyDescent="0.25">
      <c r="A367" t="s">
        <v>12</v>
      </c>
      <c r="B367" t="s">
        <v>13</v>
      </c>
      <c r="C367" t="s">
        <v>23</v>
      </c>
      <c r="D367" t="s">
        <v>42</v>
      </c>
      <c r="E367">
        <v>708</v>
      </c>
      <c r="F367">
        <v>5</v>
      </c>
      <c r="G367">
        <v>20</v>
      </c>
      <c r="H367">
        <v>14160</v>
      </c>
      <c r="I367">
        <v>1132.8</v>
      </c>
      <c r="J367">
        <v>13027.2</v>
      </c>
      <c r="K367">
        <v>5947.2</v>
      </c>
      <c r="L367" t="s">
        <v>20</v>
      </c>
      <c r="M367" t="s">
        <v>13</v>
      </c>
    </row>
    <row r="368" spans="1:13" x14ac:dyDescent="0.25">
      <c r="A368" t="s">
        <v>12</v>
      </c>
      <c r="B368" t="s">
        <v>17</v>
      </c>
      <c r="C368" t="s">
        <v>23</v>
      </c>
      <c r="D368" t="s">
        <v>42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5418</v>
      </c>
      <c r="L368" t="s">
        <v>27</v>
      </c>
      <c r="M368" t="s">
        <v>17</v>
      </c>
    </row>
    <row r="369" spans="1:13" x14ac:dyDescent="0.25">
      <c r="A369" t="s">
        <v>28</v>
      </c>
      <c r="B369" t="s">
        <v>19</v>
      </c>
      <c r="C369" t="s">
        <v>23</v>
      </c>
      <c r="D369" t="s">
        <v>42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40612</v>
      </c>
      <c r="L369" t="s">
        <v>29</v>
      </c>
      <c r="M369" t="s">
        <v>19</v>
      </c>
    </row>
    <row r="370" spans="1:13" x14ac:dyDescent="0.25">
      <c r="A370" t="s">
        <v>28</v>
      </c>
      <c r="B370" t="s">
        <v>13</v>
      </c>
      <c r="C370" t="s">
        <v>23</v>
      </c>
      <c r="D370" t="s">
        <v>42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33358</v>
      </c>
      <c r="L370" t="s">
        <v>30</v>
      </c>
      <c r="M370" t="s">
        <v>13</v>
      </c>
    </row>
    <row r="371" spans="1:13" x14ac:dyDescent="0.25">
      <c r="A371" t="s">
        <v>18</v>
      </c>
      <c r="B371" t="s">
        <v>17</v>
      </c>
      <c r="C371" t="s">
        <v>23</v>
      </c>
      <c r="D371" t="s">
        <v>42</v>
      </c>
      <c r="E371">
        <v>711</v>
      </c>
      <c r="F371">
        <v>5</v>
      </c>
      <c r="G371">
        <v>15</v>
      </c>
      <c r="H371">
        <v>10665</v>
      </c>
      <c r="I371">
        <v>853.2</v>
      </c>
      <c r="J371">
        <v>9811.7999999999993</v>
      </c>
      <c r="K371">
        <v>2701.8</v>
      </c>
      <c r="L371" t="s">
        <v>22</v>
      </c>
      <c r="M371" t="s">
        <v>17</v>
      </c>
    </row>
    <row r="372" spans="1:13" x14ac:dyDescent="0.25">
      <c r="A372" t="s">
        <v>26</v>
      </c>
      <c r="B372" t="s">
        <v>21</v>
      </c>
      <c r="C372" t="s">
        <v>33</v>
      </c>
      <c r="D372" t="s">
        <v>42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-5570</v>
      </c>
      <c r="L372" t="s">
        <v>24</v>
      </c>
      <c r="M372" t="s">
        <v>21</v>
      </c>
    </row>
    <row r="373" spans="1:13" x14ac:dyDescent="0.25">
      <c r="A373" t="s">
        <v>12</v>
      </c>
      <c r="B373" t="s">
        <v>17</v>
      </c>
      <c r="C373" t="s">
        <v>33</v>
      </c>
      <c r="D373" t="s">
        <v>42</v>
      </c>
      <c r="E373">
        <v>1259</v>
      </c>
      <c r="F373">
        <v>10</v>
      </c>
      <c r="G373">
        <v>7</v>
      </c>
      <c r="H373">
        <v>8813</v>
      </c>
      <c r="I373">
        <v>705.04</v>
      </c>
      <c r="J373">
        <v>8107.96</v>
      </c>
      <c r="K373">
        <v>1812.96</v>
      </c>
      <c r="L373" t="s">
        <v>38</v>
      </c>
      <c r="M373" t="s">
        <v>17</v>
      </c>
    </row>
    <row r="374" spans="1:13" x14ac:dyDescent="0.25">
      <c r="A374" t="s">
        <v>12</v>
      </c>
      <c r="B374" t="s">
        <v>17</v>
      </c>
      <c r="C374" t="s">
        <v>33</v>
      </c>
      <c r="D374" t="s">
        <v>42</v>
      </c>
      <c r="E374">
        <v>1095</v>
      </c>
      <c r="F374">
        <v>10</v>
      </c>
      <c r="G374">
        <v>7</v>
      </c>
      <c r="H374">
        <v>7665</v>
      </c>
      <c r="I374">
        <v>613.20000000000005</v>
      </c>
      <c r="J374">
        <v>7051.8</v>
      </c>
      <c r="K374">
        <v>1576.8</v>
      </c>
      <c r="L374" t="s">
        <v>41</v>
      </c>
      <c r="M374" t="s">
        <v>17</v>
      </c>
    </row>
    <row r="375" spans="1:13" x14ac:dyDescent="0.25">
      <c r="A375" t="s">
        <v>12</v>
      </c>
      <c r="B375" t="s">
        <v>17</v>
      </c>
      <c r="C375" t="s">
        <v>33</v>
      </c>
      <c r="D375" t="s">
        <v>42</v>
      </c>
      <c r="E375">
        <v>1366</v>
      </c>
      <c r="F375">
        <v>10</v>
      </c>
      <c r="G375">
        <v>20</v>
      </c>
      <c r="H375">
        <v>27320</v>
      </c>
      <c r="I375">
        <v>2185.6</v>
      </c>
      <c r="J375">
        <v>25134.400000000001</v>
      </c>
      <c r="K375">
        <v>11474.4</v>
      </c>
      <c r="L375" t="s">
        <v>20</v>
      </c>
      <c r="M375" t="s">
        <v>17</v>
      </c>
    </row>
    <row r="376" spans="1:13" x14ac:dyDescent="0.25">
      <c r="A376" t="s">
        <v>28</v>
      </c>
      <c r="B376" t="s">
        <v>21</v>
      </c>
      <c r="C376" t="s">
        <v>33</v>
      </c>
      <c r="D376" t="s">
        <v>42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63960</v>
      </c>
      <c r="L376" t="s">
        <v>20</v>
      </c>
      <c r="M376" t="s">
        <v>21</v>
      </c>
    </row>
    <row r="377" spans="1:13" x14ac:dyDescent="0.25">
      <c r="A377" t="s">
        <v>12</v>
      </c>
      <c r="B377" t="s">
        <v>32</v>
      </c>
      <c r="C377" t="s">
        <v>33</v>
      </c>
      <c r="D377" t="s">
        <v>42</v>
      </c>
      <c r="E377">
        <v>678</v>
      </c>
      <c r="F377">
        <v>10</v>
      </c>
      <c r="G377">
        <v>7</v>
      </c>
      <c r="H377">
        <v>4746</v>
      </c>
      <c r="I377">
        <v>379.68</v>
      </c>
      <c r="J377">
        <v>4366.32</v>
      </c>
      <c r="K377">
        <v>976.32</v>
      </c>
      <c r="L377" t="s">
        <v>29</v>
      </c>
      <c r="M377" t="s">
        <v>32</v>
      </c>
    </row>
    <row r="378" spans="1:13" x14ac:dyDescent="0.25">
      <c r="A378" t="s">
        <v>12</v>
      </c>
      <c r="B378" t="s">
        <v>17</v>
      </c>
      <c r="C378" t="s">
        <v>33</v>
      </c>
      <c r="D378" t="s">
        <v>42</v>
      </c>
      <c r="E378">
        <v>1598</v>
      </c>
      <c r="F378">
        <v>10</v>
      </c>
      <c r="G378">
        <v>7</v>
      </c>
      <c r="H378">
        <v>11186</v>
      </c>
      <c r="I378">
        <v>894.88</v>
      </c>
      <c r="J378">
        <v>10291.120000000001</v>
      </c>
      <c r="K378">
        <v>2301.12</v>
      </c>
      <c r="L378" t="s">
        <v>29</v>
      </c>
      <c r="M378" t="s">
        <v>17</v>
      </c>
    </row>
    <row r="379" spans="1:13" x14ac:dyDescent="0.25">
      <c r="A379" t="s">
        <v>12</v>
      </c>
      <c r="B379" t="s">
        <v>17</v>
      </c>
      <c r="C379" t="s">
        <v>33</v>
      </c>
      <c r="D379" t="s">
        <v>42</v>
      </c>
      <c r="E379">
        <v>2409</v>
      </c>
      <c r="F379">
        <v>10</v>
      </c>
      <c r="G379">
        <v>7</v>
      </c>
      <c r="H379">
        <v>16863</v>
      </c>
      <c r="I379">
        <v>1349.04</v>
      </c>
      <c r="J379">
        <v>15513.96</v>
      </c>
      <c r="K379">
        <v>3468.96</v>
      </c>
      <c r="L379" t="s">
        <v>30</v>
      </c>
      <c r="M379" t="s">
        <v>17</v>
      </c>
    </row>
    <row r="380" spans="1:13" x14ac:dyDescent="0.25">
      <c r="A380" t="s">
        <v>12</v>
      </c>
      <c r="B380" t="s">
        <v>17</v>
      </c>
      <c r="C380" t="s">
        <v>33</v>
      </c>
      <c r="D380" t="s">
        <v>42</v>
      </c>
      <c r="E380">
        <v>1934</v>
      </c>
      <c r="F380">
        <v>10</v>
      </c>
      <c r="G380">
        <v>20</v>
      </c>
      <c r="H380">
        <v>38680</v>
      </c>
      <c r="I380">
        <v>3094.4</v>
      </c>
      <c r="J380">
        <v>35585.599999999999</v>
      </c>
      <c r="K380">
        <v>16245.6</v>
      </c>
      <c r="L380" t="s">
        <v>30</v>
      </c>
      <c r="M380" t="s">
        <v>17</v>
      </c>
    </row>
    <row r="381" spans="1:13" x14ac:dyDescent="0.25">
      <c r="A381" t="s">
        <v>12</v>
      </c>
      <c r="B381" t="s">
        <v>21</v>
      </c>
      <c r="C381" t="s">
        <v>33</v>
      </c>
      <c r="D381" t="s">
        <v>42</v>
      </c>
      <c r="E381">
        <v>2993</v>
      </c>
      <c r="F381">
        <v>10</v>
      </c>
      <c r="G381">
        <v>20</v>
      </c>
      <c r="H381">
        <v>59860</v>
      </c>
      <c r="I381">
        <v>4788.8</v>
      </c>
      <c r="J381">
        <v>55071.199999999997</v>
      </c>
      <c r="K381">
        <v>25141.200000000001</v>
      </c>
      <c r="L381" t="s">
        <v>30</v>
      </c>
      <c r="M381" t="s">
        <v>21</v>
      </c>
    </row>
    <row r="382" spans="1:13" x14ac:dyDescent="0.25">
      <c r="A382" t="s">
        <v>12</v>
      </c>
      <c r="B382" t="s">
        <v>17</v>
      </c>
      <c r="C382" t="s">
        <v>33</v>
      </c>
      <c r="D382" t="s">
        <v>42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133052</v>
      </c>
      <c r="L382" t="s">
        <v>35</v>
      </c>
      <c r="M382" t="s">
        <v>17</v>
      </c>
    </row>
    <row r="383" spans="1:13" x14ac:dyDescent="0.25">
      <c r="A383" t="s">
        <v>12</v>
      </c>
      <c r="B383" t="s">
        <v>21</v>
      </c>
      <c r="C383" t="s">
        <v>33</v>
      </c>
      <c r="D383" t="s">
        <v>42</v>
      </c>
      <c r="E383">
        <v>1946</v>
      </c>
      <c r="F383">
        <v>10</v>
      </c>
      <c r="G383">
        <v>7</v>
      </c>
      <c r="H383">
        <v>13622</v>
      </c>
      <c r="I383">
        <v>1089.76</v>
      </c>
      <c r="J383">
        <v>12532.24</v>
      </c>
      <c r="K383">
        <v>2802.24</v>
      </c>
      <c r="L383" t="s">
        <v>22</v>
      </c>
      <c r="M383" t="s">
        <v>21</v>
      </c>
    </row>
    <row r="384" spans="1:13" x14ac:dyDescent="0.25">
      <c r="A384" t="s">
        <v>12</v>
      </c>
      <c r="B384" t="s">
        <v>21</v>
      </c>
      <c r="C384" t="s">
        <v>33</v>
      </c>
      <c r="D384" t="s">
        <v>42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84444</v>
      </c>
      <c r="L384" t="s">
        <v>22</v>
      </c>
      <c r="M384" t="s">
        <v>21</v>
      </c>
    </row>
    <row r="385" spans="1:13" x14ac:dyDescent="0.25">
      <c r="A385" t="s">
        <v>25</v>
      </c>
      <c r="B385" t="s">
        <v>13</v>
      </c>
      <c r="C385" t="s">
        <v>36</v>
      </c>
      <c r="D385" t="s">
        <v>42</v>
      </c>
      <c r="E385">
        <v>598</v>
      </c>
      <c r="F385">
        <v>120</v>
      </c>
      <c r="G385">
        <v>12</v>
      </c>
      <c r="H385">
        <v>7176</v>
      </c>
      <c r="I385">
        <v>574.08000000000004</v>
      </c>
      <c r="J385">
        <v>6601.92</v>
      </c>
      <c r="K385">
        <v>4807.92</v>
      </c>
      <c r="L385" t="s">
        <v>24</v>
      </c>
      <c r="M385" t="s">
        <v>13</v>
      </c>
    </row>
    <row r="386" spans="1:13" x14ac:dyDescent="0.25">
      <c r="A386" t="s">
        <v>12</v>
      </c>
      <c r="B386" t="s">
        <v>32</v>
      </c>
      <c r="C386" t="s">
        <v>36</v>
      </c>
      <c r="D386" t="s">
        <v>42</v>
      </c>
      <c r="E386">
        <v>2907</v>
      </c>
      <c r="F386">
        <v>120</v>
      </c>
      <c r="G386">
        <v>7</v>
      </c>
      <c r="H386">
        <v>20349</v>
      </c>
      <c r="I386">
        <v>1627.92</v>
      </c>
      <c r="J386">
        <v>18721.080000000002</v>
      </c>
      <c r="K386">
        <v>4186.08</v>
      </c>
      <c r="L386" t="s">
        <v>20</v>
      </c>
      <c r="M386" t="s">
        <v>32</v>
      </c>
    </row>
    <row r="387" spans="1:13" x14ac:dyDescent="0.25">
      <c r="A387" t="s">
        <v>12</v>
      </c>
      <c r="B387" t="s">
        <v>17</v>
      </c>
      <c r="C387" t="s">
        <v>36</v>
      </c>
      <c r="D387" t="s">
        <v>42</v>
      </c>
      <c r="E387">
        <v>2338</v>
      </c>
      <c r="F387">
        <v>120</v>
      </c>
      <c r="G387">
        <v>7</v>
      </c>
      <c r="H387">
        <v>16366</v>
      </c>
      <c r="I387">
        <v>1309.28</v>
      </c>
      <c r="J387">
        <v>15056.72</v>
      </c>
      <c r="K387">
        <v>3366.72</v>
      </c>
      <c r="L387" t="s">
        <v>20</v>
      </c>
      <c r="M387" t="s">
        <v>17</v>
      </c>
    </row>
    <row r="388" spans="1:13" x14ac:dyDescent="0.25">
      <c r="A388" t="s">
        <v>28</v>
      </c>
      <c r="B388" t="s">
        <v>19</v>
      </c>
      <c r="C388" t="s">
        <v>36</v>
      </c>
      <c r="D388" t="s">
        <v>42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10036</v>
      </c>
      <c r="L388" t="s">
        <v>35</v>
      </c>
      <c r="M388" t="s">
        <v>19</v>
      </c>
    </row>
    <row r="389" spans="1:13" x14ac:dyDescent="0.25">
      <c r="A389" t="s">
        <v>28</v>
      </c>
      <c r="B389" t="s">
        <v>21</v>
      </c>
      <c r="C389" t="s">
        <v>36</v>
      </c>
      <c r="D389" t="s">
        <v>42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16510</v>
      </c>
      <c r="L389" t="s">
        <v>22</v>
      </c>
      <c r="M389" t="s">
        <v>21</v>
      </c>
    </row>
    <row r="390" spans="1:13" x14ac:dyDescent="0.25">
      <c r="A390" t="s">
        <v>12</v>
      </c>
      <c r="B390" t="s">
        <v>19</v>
      </c>
      <c r="C390" t="s">
        <v>37</v>
      </c>
      <c r="D390" t="s">
        <v>42</v>
      </c>
      <c r="E390">
        <v>574.5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35619</v>
      </c>
      <c r="L390" t="s">
        <v>38</v>
      </c>
      <c r="M390" t="s">
        <v>19</v>
      </c>
    </row>
    <row r="391" spans="1:13" x14ac:dyDescent="0.25">
      <c r="A391" t="s">
        <v>12</v>
      </c>
      <c r="B391" t="s">
        <v>17</v>
      </c>
      <c r="C391" t="s">
        <v>37</v>
      </c>
      <c r="D391" t="s">
        <v>42</v>
      </c>
      <c r="E391">
        <v>2338</v>
      </c>
      <c r="F391">
        <v>250</v>
      </c>
      <c r="G391">
        <v>7</v>
      </c>
      <c r="H391">
        <v>16366</v>
      </c>
      <c r="I391">
        <v>1309.28</v>
      </c>
      <c r="J391">
        <v>15056.72</v>
      </c>
      <c r="K391">
        <v>3366.72</v>
      </c>
      <c r="L391" t="s">
        <v>20</v>
      </c>
      <c r="M391" t="s">
        <v>17</v>
      </c>
    </row>
    <row r="392" spans="1:13" x14ac:dyDescent="0.25">
      <c r="A392" t="s">
        <v>12</v>
      </c>
      <c r="B392" t="s">
        <v>19</v>
      </c>
      <c r="C392" t="s">
        <v>37</v>
      </c>
      <c r="D392" t="s">
        <v>42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23622</v>
      </c>
      <c r="L392" t="s">
        <v>29</v>
      </c>
      <c r="M392" t="s">
        <v>19</v>
      </c>
    </row>
    <row r="393" spans="1:13" x14ac:dyDescent="0.25">
      <c r="A393" t="s">
        <v>12</v>
      </c>
      <c r="B393" t="s">
        <v>17</v>
      </c>
      <c r="C393" t="s">
        <v>37</v>
      </c>
      <c r="D393" t="s">
        <v>42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26164</v>
      </c>
      <c r="L393" t="s">
        <v>29</v>
      </c>
      <c r="M393" t="s">
        <v>17</v>
      </c>
    </row>
    <row r="394" spans="1:13" x14ac:dyDescent="0.25">
      <c r="A394" t="s">
        <v>28</v>
      </c>
      <c r="B394" t="s">
        <v>13</v>
      </c>
      <c r="C394" t="s">
        <v>37</v>
      </c>
      <c r="D394" t="s">
        <v>42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55484</v>
      </c>
      <c r="L394" t="s">
        <v>30</v>
      </c>
      <c r="M394" t="s">
        <v>13</v>
      </c>
    </row>
    <row r="395" spans="1:13" x14ac:dyDescent="0.25">
      <c r="A395" t="s">
        <v>28</v>
      </c>
      <c r="B395" t="s">
        <v>32</v>
      </c>
      <c r="C395" t="s">
        <v>37</v>
      </c>
      <c r="D395" t="s">
        <v>42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21008</v>
      </c>
      <c r="L395" t="s">
        <v>22</v>
      </c>
      <c r="M395" t="s">
        <v>32</v>
      </c>
    </row>
    <row r="396" spans="1:13" x14ac:dyDescent="0.25">
      <c r="A396" t="s">
        <v>12</v>
      </c>
      <c r="B396" t="s">
        <v>13</v>
      </c>
      <c r="C396" t="s">
        <v>39</v>
      </c>
      <c r="D396" t="s">
        <v>42</v>
      </c>
      <c r="E396">
        <v>708</v>
      </c>
      <c r="F396">
        <v>260</v>
      </c>
      <c r="G396">
        <v>20</v>
      </c>
      <c r="H396">
        <v>14160</v>
      </c>
      <c r="I396">
        <v>1132.8</v>
      </c>
      <c r="J396">
        <v>13027.2</v>
      </c>
      <c r="K396">
        <v>5947.2</v>
      </c>
      <c r="L396" t="s">
        <v>20</v>
      </c>
      <c r="M396" t="s">
        <v>13</v>
      </c>
    </row>
    <row r="397" spans="1:13" x14ac:dyDescent="0.25">
      <c r="A397" t="s">
        <v>12</v>
      </c>
      <c r="B397" t="s">
        <v>32</v>
      </c>
      <c r="C397" t="s">
        <v>39</v>
      </c>
      <c r="D397" t="s">
        <v>42</v>
      </c>
      <c r="E397">
        <v>2907</v>
      </c>
      <c r="F397">
        <v>260</v>
      </c>
      <c r="G397">
        <v>7</v>
      </c>
      <c r="H397">
        <v>20349</v>
      </c>
      <c r="I397">
        <v>1627.92</v>
      </c>
      <c r="J397">
        <v>18721.080000000002</v>
      </c>
      <c r="K397">
        <v>4186.08</v>
      </c>
      <c r="L397" t="s">
        <v>20</v>
      </c>
      <c r="M397" t="s">
        <v>32</v>
      </c>
    </row>
    <row r="398" spans="1:13" x14ac:dyDescent="0.25">
      <c r="A398" t="s">
        <v>12</v>
      </c>
      <c r="B398" t="s">
        <v>17</v>
      </c>
      <c r="C398" t="s">
        <v>39</v>
      </c>
      <c r="D398" t="s">
        <v>42</v>
      </c>
      <c r="E398">
        <v>1366</v>
      </c>
      <c r="F398">
        <v>260</v>
      </c>
      <c r="G398">
        <v>20</v>
      </c>
      <c r="H398">
        <v>27320</v>
      </c>
      <c r="I398">
        <v>2185.6</v>
      </c>
      <c r="J398">
        <v>25134.400000000001</v>
      </c>
      <c r="K398">
        <v>11474.4</v>
      </c>
      <c r="L398" t="s">
        <v>20</v>
      </c>
      <c r="M398" t="s">
        <v>17</v>
      </c>
    </row>
    <row r="399" spans="1:13" x14ac:dyDescent="0.25">
      <c r="A399" t="s">
        <v>28</v>
      </c>
      <c r="B399" t="s">
        <v>21</v>
      </c>
      <c r="C399" t="s">
        <v>39</v>
      </c>
      <c r="D399" t="s">
        <v>42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63960</v>
      </c>
      <c r="L399" t="s">
        <v>20</v>
      </c>
      <c r="M399" t="s">
        <v>21</v>
      </c>
    </row>
    <row r="400" spans="1:13" x14ac:dyDescent="0.25">
      <c r="A400" t="s">
        <v>12</v>
      </c>
      <c r="B400" t="s">
        <v>17</v>
      </c>
      <c r="C400" t="s">
        <v>39</v>
      </c>
      <c r="D400" t="s">
        <v>42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12768</v>
      </c>
      <c r="L400" t="s">
        <v>35</v>
      </c>
      <c r="M400" t="s">
        <v>17</v>
      </c>
    </row>
    <row r="401" spans="1:13" x14ac:dyDescent="0.25">
      <c r="A401" t="s">
        <v>18</v>
      </c>
      <c r="B401" t="s">
        <v>17</v>
      </c>
      <c r="C401" t="s">
        <v>39</v>
      </c>
      <c r="D401" t="s">
        <v>42</v>
      </c>
      <c r="E401">
        <v>711</v>
      </c>
      <c r="F401">
        <v>260</v>
      </c>
      <c r="G401">
        <v>15</v>
      </c>
      <c r="H401">
        <v>10665</v>
      </c>
      <c r="I401">
        <v>853.2</v>
      </c>
      <c r="J401">
        <v>9811.7999999999993</v>
      </c>
      <c r="K401">
        <v>2701.8</v>
      </c>
      <c r="L401" t="s">
        <v>22</v>
      </c>
      <c r="M401" t="s">
        <v>17</v>
      </c>
    </row>
    <row r="402" spans="1:13" x14ac:dyDescent="0.25">
      <c r="A402" t="s">
        <v>25</v>
      </c>
      <c r="B402" t="s">
        <v>21</v>
      </c>
      <c r="C402" t="s">
        <v>39</v>
      </c>
      <c r="D402" t="s">
        <v>42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11055</v>
      </c>
      <c r="L402" t="s">
        <v>22</v>
      </c>
      <c r="M402" t="s">
        <v>21</v>
      </c>
    </row>
    <row r="403" spans="1:13" x14ac:dyDescent="0.25">
      <c r="A403" t="s">
        <v>28</v>
      </c>
      <c r="B403" t="s">
        <v>21</v>
      </c>
      <c r="C403" t="s">
        <v>39</v>
      </c>
      <c r="D403" t="s">
        <v>42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16510</v>
      </c>
      <c r="L403" t="s">
        <v>22</v>
      </c>
      <c r="M403" t="s">
        <v>21</v>
      </c>
    </row>
    <row r="404" spans="1:13" x14ac:dyDescent="0.25">
      <c r="A404" t="s">
        <v>12</v>
      </c>
      <c r="B404" t="s">
        <v>32</v>
      </c>
      <c r="C404" t="s">
        <v>37</v>
      </c>
      <c r="D404" t="s">
        <v>42</v>
      </c>
      <c r="E404">
        <v>436.5</v>
      </c>
      <c r="F404">
        <v>250</v>
      </c>
      <c r="G404">
        <v>20</v>
      </c>
      <c r="H404">
        <v>8730</v>
      </c>
      <c r="I404">
        <v>698.4</v>
      </c>
      <c r="J404">
        <v>8031.6</v>
      </c>
      <c r="K404">
        <v>3666.6</v>
      </c>
      <c r="L404" t="s">
        <v>27</v>
      </c>
      <c r="M404" t="s">
        <v>32</v>
      </c>
    </row>
    <row r="405" spans="1:13" x14ac:dyDescent="0.25">
      <c r="A405" t="s">
        <v>28</v>
      </c>
      <c r="B405" t="s">
        <v>13</v>
      </c>
      <c r="C405" t="s">
        <v>14</v>
      </c>
      <c r="D405" t="s">
        <v>42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25162</v>
      </c>
      <c r="L405" t="s">
        <v>20</v>
      </c>
      <c r="M405" t="s">
        <v>13</v>
      </c>
    </row>
    <row r="406" spans="1:13" x14ac:dyDescent="0.25">
      <c r="A406" t="s">
        <v>25</v>
      </c>
      <c r="B406" t="s">
        <v>21</v>
      </c>
      <c r="C406" t="s">
        <v>14</v>
      </c>
      <c r="D406" t="s">
        <v>42</v>
      </c>
      <c r="E406">
        <v>367</v>
      </c>
      <c r="F406">
        <v>3</v>
      </c>
      <c r="G406">
        <v>12</v>
      </c>
      <c r="H406">
        <v>4404</v>
      </c>
      <c r="I406">
        <v>396.36</v>
      </c>
      <c r="J406">
        <v>4007.64</v>
      </c>
      <c r="K406">
        <v>2906.64</v>
      </c>
      <c r="L406" t="s">
        <v>31</v>
      </c>
      <c r="M406" t="s">
        <v>21</v>
      </c>
    </row>
    <row r="407" spans="1:13" x14ac:dyDescent="0.25">
      <c r="A407" t="s">
        <v>28</v>
      </c>
      <c r="B407" t="s">
        <v>13</v>
      </c>
      <c r="C407" t="s">
        <v>23</v>
      </c>
      <c r="D407" t="s">
        <v>42</v>
      </c>
      <c r="E407">
        <v>3802.5</v>
      </c>
      <c r="F407">
        <v>5</v>
      </c>
      <c r="G407">
        <v>300</v>
      </c>
      <c r="H407">
        <v>1140750</v>
      </c>
      <c r="I407">
        <v>102667.5</v>
      </c>
      <c r="J407">
        <v>1038082.5</v>
      </c>
      <c r="K407">
        <v>87457.5</v>
      </c>
      <c r="L407" t="s">
        <v>38</v>
      </c>
      <c r="M407" t="s">
        <v>13</v>
      </c>
    </row>
    <row r="408" spans="1:13" x14ac:dyDescent="0.25">
      <c r="A408" t="s">
        <v>12</v>
      </c>
      <c r="B408" t="s">
        <v>19</v>
      </c>
      <c r="C408" t="s">
        <v>23</v>
      </c>
      <c r="D408" t="s">
        <v>42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97461</v>
      </c>
      <c r="L408" t="s">
        <v>41</v>
      </c>
      <c r="M408" t="s">
        <v>19</v>
      </c>
    </row>
    <row r="409" spans="1:13" x14ac:dyDescent="0.25">
      <c r="A409" t="s">
        <v>28</v>
      </c>
      <c r="B409" t="s">
        <v>19</v>
      </c>
      <c r="C409" t="s">
        <v>23</v>
      </c>
      <c r="D409" t="s">
        <v>42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7406</v>
      </c>
      <c r="L409" t="s">
        <v>30</v>
      </c>
      <c r="M409" t="s">
        <v>19</v>
      </c>
    </row>
    <row r="410" spans="1:13" x14ac:dyDescent="0.25">
      <c r="A410" t="s">
        <v>25</v>
      </c>
      <c r="B410" t="s">
        <v>13</v>
      </c>
      <c r="C410" t="s">
        <v>23</v>
      </c>
      <c r="D410" t="s">
        <v>42</v>
      </c>
      <c r="E410">
        <v>2321</v>
      </c>
      <c r="F410">
        <v>5</v>
      </c>
      <c r="G410">
        <v>12</v>
      </c>
      <c r="H410">
        <v>27852</v>
      </c>
      <c r="I410">
        <v>2506.6799999999998</v>
      </c>
      <c r="J410">
        <v>25345.32</v>
      </c>
      <c r="K410">
        <v>18382.32</v>
      </c>
      <c r="L410" t="s">
        <v>35</v>
      </c>
      <c r="M410" t="s">
        <v>13</v>
      </c>
    </row>
    <row r="411" spans="1:13" x14ac:dyDescent="0.25">
      <c r="A411" t="s">
        <v>26</v>
      </c>
      <c r="B411" t="s">
        <v>19</v>
      </c>
      <c r="C411" t="s">
        <v>23</v>
      </c>
      <c r="D411" t="s">
        <v>42</v>
      </c>
      <c r="E411">
        <v>1857</v>
      </c>
      <c r="F411">
        <v>5</v>
      </c>
      <c r="G411">
        <v>125</v>
      </c>
      <c r="H411">
        <v>232125</v>
      </c>
      <c r="I411">
        <v>20891.25</v>
      </c>
      <c r="J411">
        <v>211233.75</v>
      </c>
      <c r="K411">
        <v>-11606.25</v>
      </c>
      <c r="L411" t="s">
        <v>35</v>
      </c>
      <c r="M411" t="s">
        <v>19</v>
      </c>
    </row>
    <row r="412" spans="1:13" x14ac:dyDescent="0.25">
      <c r="A412" t="s">
        <v>12</v>
      </c>
      <c r="B412" t="s">
        <v>13</v>
      </c>
      <c r="C412" t="s">
        <v>23</v>
      </c>
      <c r="D412" t="s">
        <v>42</v>
      </c>
      <c r="E412">
        <v>1611</v>
      </c>
      <c r="F412">
        <v>5</v>
      </c>
      <c r="G412">
        <v>7</v>
      </c>
      <c r="H412">
        <v>11277</v>
      </c>
      <c r="I412">
        <v>1014.93</v>
      </c>
      <c r="J412">
        <v>10262.07</v>
      </c>
      <c r="K412">
        <v>2207.0700000000002</v>
      </c>
      <c r="L412" t="s">
        <v>22</v>
      </c>
      <c r="M412" t="s">
        <v>13</v>
      </c>
    </row>
    <row r="413" spans="1:13" x14ac:dyDescent="0.25">
      <c r="A413" t="s">
        <v>26</v>
      </c>
      <c r="B413" t="s">
        <v>32</v>
      </c>
      <c r="C413" t="s">
        <v>23</v>
      </c>
      <c r="D413" t="s">
        <v>42</v>
      </c>
      <c r="E413">
        <v>2797</v>
      </c>
      <c r="F413">
        <v>5</v>
      </c>
      <c r="G413">
        <v>125</v>
      </c>
      <c r="H413">
        <v>349625</v>
      </c>
      <c r="I413">
        <v>31466.25</v>
      </c>
      <c r="J413">
        <v>318158.75</v>
      </c>
      <c r="K413">
        <v>-17481.25</v>
      </c>
      <c r="L413" t="s">
        <v>22</v>
      </c>
      <c r="M413" t="s">
        <v>32</v>
      </c>
    </row>
    <row r="414" spans="1:13" x14ac:dyDescent="0.25">
      <c r="A414" t="s">
        <v>28</v>
      </c>
      <c r="B414" t="s">
        <v>17</v>
      </c>
      <c r="C414" t="s">
        <v>23</v>
      </c>
      <c r="D414" t="s">
        <v>42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7682</v>
      </c>
      <c r="L414" t="s">
        <v>22</v>
      </c>
      <c r="M414" t="s">
        <v>17</v>
      </c>
    </row>
    <row r="415" spans="1:13" x14ac:dyDescent="0.25">
      <c r="A415" t="s">
        <v>28</v>
      </c>
      <c r="B415" t="s">
        <v>21</v>
      </c>
      <c r="C415" t="s">
        <v>33</v>
      </c>
      <c r="D415" t="s">
        <v>42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58995</v>
      </c>
      <c r="L415" t="s">
        <v>16</v>
      </c>
      <c r="M415" t="s">
        <v>21</v>
      </c>
    </row>
    <row r="416" spans="1:13" x14ac:dyDescent="0.25">
      <c r="A416" t="s">
        <v>12</v>
      </c>
      <c r="B416" t="s">
        <v>21</v>
      </c>
      <c r="C416" t="s">
        <v>33</v>
      </c>
      <c r="D416" t="s">
        <v>42</v>
      </c>
      <c r="E416">
        <v>2417</v>
      </c>
      <c r="F416">
        <v>10</v>
      </c>
      <c r="G416">
        <v>350</v>
      </c>
      <c r="H416">
        <v>845950</v>
      </c>
      <c r="I416">
        <v>76135.5</v>
      </c>
      <c r="J416">
        <v>769814.5</v>
      </c>
      <c r="K416">
        <v>141394.5</v>
      </c>
      <c r="L416" t="s">
        <v>16</v>
      </c>
      <c r="M416" t="s">
        <v>21</v>
      </c>
    </row>
    <row r="417" spans="1:13" x14ac:dyDescent="0.25">
      <c r="A417" t="s">
        <v>18</v>
      </c>
      <c r="B417" t="s">
        <v>32</v>
      </c>
      <c r="C417" t="s">
        <v>33</v>
      </c>
      <c r="D417" t="s">
        <v>42</v>
      </c>
      <c r="E417">
        <v>3675</v>
      </c>
      <c r="F417">
        <v>10</v>
      </c>
      <c r="G417">
        <v>15</v>
      </c>
      <c r="H417">
        <v>55125</v>
      </c>
      <c r="I417">
        <v>4961.25</v>
      </c>
      <c r="J417">
        <v>50163.75</v>
      </c>
      <c r="K417">
        <v>13413.75</v>
      </c>
      <c r="L417" t="s">
        <v>38</v>
      </c>
      <c r="M417" t="s">
        <v>32</v>
      </c>
    </row>
    <row r="418" spans="1:13" x14ac:dyDescent="0.25">
      <c r="A418" t="s">
        <v>28</v>
      </c>
      <c r="B418" t="s">
        <v>13</v>
      </c>
      <c r="C418" t="s">
        <v>33</v>
      </c>
      <c r="D418" t="s">
        <v>42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25162</v>
      </c>
      <c r="L418" t="s">
        <v>20</v>
      </c>
      <c r="M418" t="s">
        <v>13</v>
      </c>
    </row>
    <row r="419" spans="1:13" x14ac:dyDescent="0.25">
      <c r="A419" t="s">
        <v>18</v>
      </c>
      <c r="B419" t="s">
        <v>19</v>
      </c>
      <c r="C419" t="s">
        <v>33</v>
      </c>
      <c r="D419" t="s">
        <v>42</v>
      </c>
      <c r="E419">
        <v>1227</v>
      </c>
      <c r="F419">
        <v>10</v>
      </c>
      <c r="G419">
        <v>15</v>
      </c>
      <c r="H419">
        <v>18405</v>
      </c>
      <c r="I419">
        <v>1656.45</v>
      </c>
      <c r="J419">
        <v>16748.55</v>
      </c>
      <c r="K419">
        <v>4478.55</v>
      </c>
      <c r="L419" t="s">
        <v>31</v>
      </c>
      <c r="M419" t="s">
        <v>19</v>
      </c>
    </row>
    <row r="420" spans="1:13" x14ac:dyDescent="0.25">
      <c r="A420" t="s">
        <v>25</v>
      </c>
      <c r="B420" t="s">
        <v>21</v>
      </c>
      <c r="C420" t="s">
        <v>33</v>
      </c>
      <c r="D420" t="s">
        <v>42</v>
      </c>
      <c r="E420">
        <v>367</v>
      </c>
      <c r="F420">
        <v>10</v>
      </c>
      <c r="G420">
        <v>12</v>
      </c>
      <c r="H420">
        <v>4404</v>
      </c>
      <c r="I420">
        <v>396.36</v>
      </c>
      <c r="J420">
        <v>4007.64</v>
      </c>
      <c r="K420">
        <v>2906.64</v>
      </c>
      <c r="L420" t="s">
        <v>31</v>
      </c>
      <c r="M420" t="s">
        <v>21</v>
      </c>
    </row>
    <row r="421" spans="1:13" x14ac:dyDescent="0.25">
      <c r="A421" t="s">
        <v>28</v>
      </c>
      <c r="B421" t="s">
        <v>19</v>
      </c>
      <c r="C421" t="s">
        <v>33</v>
      </c>
      <c r="D421" t="s">
        <v>42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30452</v>
      </c>
      <c r="L421" t="s">
        <v>35</v>
      </c>
      <c r="M421" t="s">
        <v>19</v>
      </c>
    </row>
    <row r="422" spans="1:13" x14ac:dyDescent="0.25">
      <c r="A422" t="s">
        <v>25</v>
      </c>
      <c r="B422" t="s">
        <v>17</v>
      </c>
      <c r="C422" t="s">
        <v>33</v>
      </c>
      <c r="D422" t="s">
        <v>42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14058</v>
      </c>
      <c r="L422" t="s">
        <v>35</v>
      </c>
      <c r="M422" t="s">
        <v>17</v>
      </c>
    </row>
    <row r="423" spans="1:13" x14ac:dyDescent="0.25">
      <c r="A423" t="s">
        <v>26</v>
      </c>
      <c r="B423" t="s">
        <v>32</v>
      </c>
      <c r="C423" t="s">
        <v>33</v>
      </c>
      <c r="D423" t="s">
        <v>42</v>
      </c>
      <c r="E423">
        <v>2797</v>
      </c>
      <c r="F423">
        <v>10</v>
      </c>
      <c r="G423">
        <v>125</v>
      </c>
      <c r="H423">
        <v>349625</v>
      </c>
      <c r="I423">
        <v>31466.25</v>
      </c>
      <c r="J423">
        <v>318158.75</v>
      </c>
      <c r="K423">
        <v>-17481.25</v>
      </c>
      <c r="L423" t="s">
        <v>22</v>
      </c>
      <c r="M423" t="s">
        <v>32</v>
      </c>
    </row>
    <row r="424" spans="1:13" x14ac:dyDescent="0.25">
      <c r="A424" t="s">
        <v>18</v>
      </c>
      <c r="B424" t="s">
        <v>21</v>
      </c>
      <c r="C424" t="s">
        <v>36</v>
      </c>
      <c r="D424" t="s">
        <v>42</v>
      </c>
      <c r="E424">
        <v>245</v>
      </c>
      <c r="F424">
        <v>120</v>
      </c>
      <c r="G424">
        <v>15</v>
      </c>
      <c r="H424">
        <v>3675</v>
      </c>
      <c r="I424">
        <v>330.75</v>
      </c>
      <c r="J424">
        <v>3344.25</v>
      </c>
      <c r="K424">
        <v>894.25</v>
      </c>
      <c r="L424" t="s">
        <v>41</v>
      </c>
      <c r="M424" t="s">
        <v>21</v>
      </c>
    </row>
    <row r="425" spans="1:13" x14ac:dyDescent="0.25">
      <c r="A425" t="s">
        <v>28</v>
      </c>
      <c r="B425" t="s">
        <v>13</v>
      </c>
      <c r="C425" t="s">
        <v>36</v>
      </c>
      <c r="D425" t="s">
        <v>42</v>
      </c>
      <c r="E425">
        <v>3793.5</v>
      </c>
      <c r="F425">
        <v>120</v>
      </c>
      <c r="G425">
        <v>300</v>
      </c>
      <c r="H425">
        <v>1138050</v>
      </c>
      <c r="I425">
        <v>102424.5</v>
      </c>
      <c r="J425">
        <v>1035625.5</v>
      </c>
      <c r="K425">
        <v>87250.5</v>
      </c>
      <c r="L425" t="s">
        <v>27</v>
      </c>
      <c r="M425" t="s">
        <v>13</v>
      </c>
    </row>
    <row r="426" spans="1:13" x14ac:dyDescent="0.25">
      <c r="A426" t="s">
        <v>12</v>
      </c>
      <c r="B426" t="s">
        <v>17</v>
      </c>
      <c r="C426" t="s">
        <v>36</v>
      </c>
      <c r="D426" t="s">
        <v>42</v>
      </c>
      <c r="E426">
        <v>1307</v>
      </c>
      <c r="F426">
        <v>120</v>
      </c>
      <c r="G426">
        <v>350</v>
      </c>
      <c r="H426">
        <v>457450</v>
      </c>
      <c r="I426">
        <v>41170.5</v>
      </c>
      <c r="J426">
        <v>416279.5</v>
      </c>
      <c r="K426">
        <v>76459.5</v>
      </c>
      <c r="L426" t="s">
        <v>27</v>
      </c>
      <c r="M426" t="s">
        <v>17</v>
      </c>
    </row>
    <row r="427" spans="1:13" x14ac:dyDescent="0.25">
      <c r="A427" t="s">
        <v>26</v>
      </c>
      <c r="B427" t="s">
        <v>13</v>
      </c>
      <c r="C427" t="s">
        <v>36</v>
      </c>
      <c r="D427" t="s">
        <v>42</v>
      </c>
      <c r="E427">
        <v>567</v>
      </c>
      <c r="F427">
        <v>120</v>
      </c>
      <c r="G427">
        <v>125</v>
      </c>
      <c r="H427">
        <v>70875</v>
      </c>
      <c r="I427">
        <v>6378.75</v>
      </c>
      <c r="J427">
        <v>64496.25</v>
      </c>
      <c r="K427">
        <v>-3543.75</v>
      </c>
      <c r="L427" t="s">
        <v>30</v>
      </c>
      <c r="M427" t="s">
        <v>13</v>
      </c>
    </row>
    <row r="428" spans="1:13" x14ac:dyDescent="0.25">
      <c r="A428" t="s">
        <v>26</v>
      </c>
      <c r="B428" t="s">
        <v>21</v>
      </c>
      <c r="C428" t="s">
        <v>36</v>
      </c>
      <c r="D428" t="s">
        <v>42</v>
      </c>
      <c r="E428">
        <v>2110</v>
      </c>
      <c r="F428">
        <v>120</v>
      </c>
      <c r="G428">
        <v>125</v>
      </c>
      <c r="H428">
        <v>263750</v>
      </c>
      <c r="I428">
        <v>23737.5</v>
      </c>
      <c r="J428">
        <v>240012.5</v>
      </c>
      <c r="K428">
        <v>-13187.5</v>
      </c>
      <c r="L428" t="s">
        <v>30</v>
      </c>
      <c r="M428" t="s">
        <v>21</v>
      </c>
    </row>
    <row r="429" spans="1:13" x14ac:dyDescent="0.25">
      <c r="A429" t="s">
        <v>12</v>
      </c>
      <c r="B429" t="s">
        <v>13</v>
      </c>
      <c r="C429" t="s">
        <v>36</v>
      </c>
      <c r="D429" t="s">
        <v>42</v>
      </c>
      <c r="E429">
        <v>1269</v>
      </c>
      <c r="F429">
        <v>120</v>
      </c>
      <c r="G429">
        <v>350</v>
      </c>
      <c r="H429">
        <v>444150</v>
      </c>
      <c r="I429">
        <v>39973.5</v>
      </c>
      <c r="J429">
        <v>404176.5</v>
      </c>
      <c r="K429">
        <v>74236.5</v>
      </c>
      <c r="L429" t="s">
        <v>31</v>
      </c>
      <c r="M429" t="s">
        <v>13</v>
      </c>
    </row>
    <row r="430" spans="1:13" x14ac:dyDescent="0.25">
      <c r="A430" t="s">
        <v>25</v>
      </c>
      <c r="B430" t="s">
        <v>32</v>
      </c>
      <c r="C430" t="s">
        <v>37</v>
      </c>
      <c r="D430" t="s">
        <v>42</v>
      </c>
      <c r="E430">
        <v>1956</v>
      </c>
      <c r="F430">
        <v>250</v>
      </c>
      <c r="G430">
        <v>12</v>
      </c>
      <c r="H430">
        <v>23472</v>
      </c>
      <c r="I430">
        <v>2112.48</v>
      </c>
      <c r="J430">
        <v>21359.52</v>
      </c>
      <c r="K430">
        <v>15491.52</v>
      </c>
      <c r="L430" t="s">
        <v>16</v>
      </c>
      <c r="M430" t="s">
        <v>32</v>
      </c>
    </row>
    <row r="431" spans="1:13" x14ac:dyDescent="0.25">
      <c r="A431" t="s">
        <v>28</v>
      </c>
      <c r="B431" t="s">
        <v>17</v>
      </c>
      <c r="C431" t="s">
        <v>37</v>
      </c>
      <c r="D431" t="s">
        <v>42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61157</v>
      </c>
      <c r="L431" t="s">
        <v>34</v>
      </c>
      <c r="M431" t="s">
        <v>17</v>
      </c>
    </row>
    <row r="432" spans="1:13" x14ac:dyDescent="0.25">
      <c r="A432" t="s">
        <v>12</v>
      </c>
      <c r="B432" t="s">
        <v>32</v>
      </c>
      <c r="C432" t="s">
        <v>37</v>
      </c>
      <c r="D432" t="s">
        <v>42</v>
      </c>
      <c r="E432">
        <v>1351.5</v>
      </c>
      <c r="F432">
        <v>250</v>
      </c>
      <c r="G432">
        <v>350</v>
      </c>
      <c r="H432">
        <v>473025</v>
      </c>
      <c r="I432">
        <v>42572.25</v>
      </c>
      <c r="J432">
        <v>430452.75</v>
      </c>
      <c r="K432">
        <v>79062.75</v>
      </c>
      <c r="L432" t="s">
        <v>38</v>
      </c>
      <c r="M432" t="s">
        <v>32</v>
      </c>
    </row>
    <row r="433" spans="1:13" x14ac:dyDescent="0.25">
      <c r="A433" t="s">
        <v>25</v>
      </c>
      <c r="B433" t="s">
        <v>17</v>
      </c>
      <c r="C433" t="s">
        <v>37</v>
      </c>
      <c r="D433" t="s">
        <v>42</v>
      </c>
      <c r="E433">
        <v>880</v>
      </c>
      <c r="F433">
        <v>250</v>
      </c>
      <c r="G433">
        <v>12</v>
      </c>
      <c r="H433">
        <v>10560</v>
      </c>
      <c r="I433">
        <v>950.4</v>
      </c>
      <c r="J433">
        <v>9609.6</v>
      </c>
      <c r="K433">
        <v>6969.6</v>
      </c>
      <c r="L433" t="s">
        <v>41</v>
      </c>
      <c r="M433" t="s">
        <v>17</v>
      </c>
    </row>
    <row r="434" spans="1:13" x14ac:dyDescent="0.25">
      <c r="A434" t="s">
        <v>28</v>
      </c>
      <c r="B434" t="s">
        <v>32</v>
      </c>
      <c r="C434" t="s">
        <v>37</v>
      </c>
      <c r="D434" t="s">
        <v>42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42941</v>
      </c>
      <c r="L434" t="s">
        <v>30</v>
      </c>
      <c r="M434" t="s">
        <v>32</v>
      </c>
    </row>
    <row r="435" spans="1:13" x14ac:dyDescent="0.25">
      <c r="A435" t="s">
        <v>25</v>
      </c>
      <c r="B435" t="s">
        <v>19</v>
      </c>
      <c r="C435" t="s">
        <v>37</v>
      </c>
      <c r="D435" t="s">
        <v>42</v>
      </c>
      <c r="E435">
        <v>2234</v>
      </c>
      <c r="F435">
        <v>250</v>
      </c>
      <c r="G435">
        <v>12</v>
      </c>
      <c r="H435">
        <v>26808</v>
      </c>
      <c r="I435">
        <v>2412.7199999999998</v>
      </c>
      <c r="J435">
        <v>24395.279999999999</v>
      </c>
      <c r="K435">
        <v>17693.28</v>
      </c>
      <c r="L435" t="s">
        <v>30</v>
      </c>
      <c r="M435" t="s">
        <v>19</v>
      </c>
    </row>
    <row r="436" spans="1:13" x14ac:dyDescent="0.25">
      <c r="A436" t="s">
        <v>18</v>
      </c>
      <c r="B436" t="s">
        <v>19</v>
      </c>
      <c r="C436" t="s">
        <v>37</v>
      </c>
      <c r="D436" t="s">
        <v>42</v>
      </c>
      <c r="E436">
        <v>1227</v>
      </c>
      <c r="F436">
        <v>250</v>
      </c>
      <c r="G436">
        <v>15</v>
      </c>
      <c r="H436">
        <v>18405</v>
      </c>
      <c r="I436">
        <v>1656.45</v>
      </c>
      <c r="J436">
        <v>16748.55</v>
      </c>
      <c r="K436">
        <v>4478.55</v>
      </c>
      <c r="L436" t="s">
        <v>31</v>
      </c>
      <c r="M436" t="s">
        <v>19</v>
      </c>
    </row>
    <row r="437" spans="1:13" x14ac:dyDescent="0.25">
      <c r="A437" t="s">
        <v>26</v>
      </c>
      <c r="B437" t="s">
        <v>21</v>
      </c>
      <c r="C437" t="s">
        <v>37</v>
      </c>
      <c r="D437" t="s">
        <v>42</v>
      </c>
      <c r="E437">
        <v>877</v>
      </c>
      <c r="F437">
        <v>250</v>
      </c>
      <c r="G437">
        <v>125</v>
      </c>
      <c r="H437">
        <v>109625</v>
      </c>
      <c r="I437">
        <v>9866.25</v>
      </c>
      <c r="J437">
        <v>99758.75</v>
      </c>
      <c r="K437">
        <v>-5481.25</v>
      </c>
      <c r="L437" t="s">
        <v>35</v>
      </c>
      <c r="M437" t="s">
        <v>21</v>
      </c>
    </row>
    <row r="438" spans="1:13" x14ac:dyDescent="0.25">
      <c r="A438" t="s">
        <v>12</v>
      </c>
      <c r="B438" t="s">
        <v>32</v>
      </c>
      <c r="C438" t="s">
        <v>39</v>
      </c>
      <c r="D438" t="s">
        <v>42</v>
      </c>
      <c r="E438">
        <v>2071</v>
      </c>
      <c r="F438">
        <v>260</v>
      </c>
      <c r="G438">
        <v>350</v>
      </c>
      <c r="H438">
        <v>724850</v>
      </c>
      <c r="I438">
        <v>65236.5</v>
      </c>
      <c r="J438">
        <v>659613.5</v>
      </c>
      <c r="K438">
        <v>121153.5</v>
      </c>
      <c r="L438" t="s">
        <v>30</v>
      </c>
      <c r="M438" t="s">
        <v>32</v>
      </c>
    </row>
    <row r="439" spans="1:13" x14ac:dyDescent="0.25">
      <c r="A439" t="s">
        <v>12</v>
      </c>
      <c r="B439" t="s">
        <v>13</v>
      </c>
      <c r="C439" t="s">
        <v>39</v>
      </c>
      <c r="D439" t="s">
        <v>42</v>
      </c>
      <c r="E439">
        <v>1269</v>
      </c>
      <c r="F439">
        <v>260</v>
      </c>
      <c r="G439">
        <v>350</v>
      </c>
      <c r="H439">
        <v>444150</v>
      </c>
      <c r="I439">
        <v>39973.5</v>
      </c>
      <c r="J439">
        <v>404176.5</v>
      </c>
      <c r="K439">
        <v>74236.5</v>
      </c>
      <c r="L439" t="s">
        <v>31</v>
      </c>
      <c r="M439" t="s">
        <v>13</v>
      </c>
    </row>
    <row r="440" spans="1:13" x14ac:dyDescent="0.25">
      <c r="A440" t="s">
        <v>18</v>
      </c>
      <c r="B440" t="s">
        <v>17</v>
      </c>
      <c r="C440" t="s">
        <v>39</v>
      </c>
      <c r="D440" t="s">
        <v>42</v>
      </c>
      <c r="E440">
        <v>970</v>
      </c>
      <c r="F440">
        <v>260</v>
      </c>
      <c r="G440">
        <v>15</v>
      </c>
      <c r="H440">
        <v>14550</v>
      </c>
      <c r="I440">
        <v>1309.5</v>
      </c>
      <c r="J440">
        <v>13240.5</v>
      </c>
      <c r="K440">
        <v>3540.5</v>
      </c>
      <c r="L440" t="s">
        <v>35</v>
      </c>
      <c r="M440" t="s">
        <v>17</v>
      </c>
    </row>
    <row r="441" spans="1:13" x14ac:dyDescent="0.25">
      <c r="A441" t="s">
        <v>12</v>
      </c>
      <c r="B441" t="s">
        <v>21</v>
      </c>
      <c r="C441" t="s">
        <v>39</v>
      </c>
      <c r="D441" t="s">
        <v>42</v>
      </c>
      <c r="E441">
        <v>1694</v>
      </c>
      <c r="F441">
        <v>260</v>
      </c>
      <c r="G441">
        <v>20</v>
      </c>
      <c r="H441">
        <v>33880</v>
      </c>
      <c r="I441">
        <v>3049.2</v>
      </c>
      <c r="J441">
        <v>30830.799999999999</v>
      </c>
      <c r="K441">
        <v>13890.8</v>
      </c>
      <c r="L441" t="s">
        <v>35</v>
      </c>
      <c r="M441" t="s">
        <v>21</v>
      </c>
    </row>
    <row r="442" spans="1:13" x14ac:dyDescent="0.25">
      <c r="A442" t="s">
        <v>12</v>
      </c>
      <c r="B442" t="s">
        <v>17</v>
      </c>
      <c r="C442" t="s">
        <v>14</v>
      </c>
      <c r="D442" t="s">
        <v>42</v>
      </c>
      <c r="E442">
        <v>663</v>
      </c>
      <c r="F442">
        <v>3</v>
      </c>
      <c r="G442">
        <v>20</v>
      </c>
      <c r="H442">
        <v>13260</v>
      </c>
      <c r="I442">
        <v>1193.4000000000001</v>
      </c>
      <c r="J442">
        <v>12066.6</v>
      </c>
      <c r="K442">
        <v>5436.6</v>
      </c>
      <c r="L442" t="s">
        <v>41</v>
      </c>
      <c r="M442" t="s">
        <v>17</v>
      </c>
    </row>
    <row r="443" spans="1:13" x14ac:dyDescent="0.25">
      <c r="A443" t="s">
        <v>12</v>
      </c>
      <c r="B443" t="s">
        <v>13</v>
      </c>
      <c r="C443" t="s">
        <v>14</v>
      </c>
      <c r="D443" t="s">
        <v>42</v>
      </c>
      <c r="E443">
        <v>819</v>
      </c>
      <c r="F443">
        <v>3</v>
      </c>
      <c r="G443">
        <v>7</v>
      </c>
      <c r="H443">
        <v>5733</v>
      </c>
      <c r="I443">
        <v>515.97</v>
      </c>
      <c r="J443">
        <v>5217.03</v>
      </c>
      <c r="K443">
        <v>1122.03</v>
      </c>
      <c r="L443" t="s">
        <v>27</v>
      </c>
      <c r="M443" t="s">
        <v>13</v>
      </c>
    </row>
    <row r="444" spans="1:13" x14ac:dyDescent="0.25">
      <c r="A444" t="s">
        <v>25</v>
      </c>
      <c r="B444" t="s">
        <v>17</v>
      </c>
      <c r="C444" t="s">
        <v>14</v>
      </c>
      <c r="D444" t="s">
        <v>42</v>
      </c>
      <c r="E444">
        <v>1580</v>
      </c>
      <c r="F444">
        <v>3</v>
      </c>
      <c r="G444">
        <v>12</v>
      </c>
      <c r="H444">
        <v>18960</v>
      </c>
      <c r="I444">
        <v>1706.4</v>
      </c>
      <c r="J444">
        <v>17253.599999999999</v>
      </c>
      <c r="K444">
        <v>12513.6</v>
      </c>
      <c r="L444" t="s">
        <v>30</v>
      </c>
      <c r="M444" t="s">
        <v>17</v>
      </c>
    </row>
    <row r="445" spans="1:13" x14ac:dyDescent="0.25">
      <c r="A445" t="s">
        <v>12</v>
      </c>
      <c r="B445" t="s">
        <v>21</v>
      </c>
      <c r="C445" t="s">
        <v>14</v>
      </c>
      <c r="D445" t="s">
        <v>42</v>
      </c>
      <c r="E445">
        <v>521</v>
      </c>
      <c r="F445">
        <v>3</v>
      </c>
      <c r="G445">
        <v>7</v>
      </c>
      <c r="H445">
        <v>3647</v>
      </c>
      <c r="I445">
        <v>328.23</v>
      </c>
      <c r="J445">
        <v>3318.77</v>
      </c>
      <c r="K445">
        <v>713.77</v>
      </c>
      <c r="L445" t="s">
        <v>22</v>
      </c>
      <c r="M445" t="s">
        <v>21</v>
      </c>
    </row>
    <row r="446" spans="1:13" x14ac:dyDescent="0.25">
      <c r="A446" t="s">
        <v>12</v>
      </c>
      <c r="B446" t="s">
        <v>32</v>
      </c>
      <c r="C446" t="s">
        <v>33</v>
      </c>
      <c r="D446" t="s">
        <v>42</v>
      </c>
      <c r="E446">
        <v>973</v>
      </c>
      <c r="F446">
        <v>10</v>
      </c>
      <c r="G446">
        <v>20</v>
      </c>
      <c r="H446">
        <v>19460</v>
      </c>
      <c r="I446">
        <v>1751.4</v>
      </c>
      <c r="J446">
        <v>17708.599999999999</v>
      </c>
      <c r="K446">
        <v>7978.6</v>
      </c>
      <c r="L446" t="s">
        <v>24</v>
      </c>
      <c r="M446" t="s">
        <v>32</v>
      </c>
    </row>
    <row r="447" spans="1:13" x14ac:dyDescent="0.25">
      <c r="A447" t="s">
        <v>12</v>
      </c>
      <c r="B447" t="s">
        <v>21</v>
      </c>
      <c r="C447" t="s">
        <v>33</v>
      </c>
      <c r="D447" t="s">
        <v>42</v>
      </c>
      <c r="E447">
        <v>1038</v>
      </c>
      <c r="F447">
        <v>10</v>
      </c>
      <c r="G447">
        <v>20</v>
      </c>
      <c r="H447">
        <v>20760</v>
      </c>
      <c r="I447">
        <v>1868.4</v>
      </c>
      <c r="J447">
        <v>18891.599999999999</v>
      </c>
      <c r="K447">
        <v>8511.6</v>
      </c>
      <c r="L447" t="s">
        <v>20</v>
      </c>
      <c r="M447" t="s">
        <v>21</v>
      </c>
    </row>
    <row r="448" spans="1:13" x14ac:dyDescent="0.25">
      <c r="A448" t="s">
        <v>12</v>
      </c>
      <c r="B448" t="s">
        <v>17</v>
      </c>
      <c r="C448" t="s">
        <v>33</v>
      </c>
      <c r="D448" t="s">
        <v>42</v>
      </c>
      <c r="E448">
        <v>360</v>
      </c>
      <c r="F448">
        <v>10</v>
      </c>
      <c r="G448">
        <v>7</v>
      </c>
      <c r="H448">
        <v>2520</v>
      </c>
      <c r="I448">
        <v>226.8</v>
      </c>
      <c r="J448">
        <v>2293.1999999999998</v>
      </c>
      <c r="K448">
        <v>493.2</v>
      </c>
      <c r="L448" t="s">
        <v>31</v>
      </c>
      <c r="M448" t="s">
        <v>17</v>
      </c>
    </row>
    <row r="449" spans="1:13" x14ac:dyDescent="0.25">
      <c r="A449" t="s">
        <v>25</v>
      </c>
      <c r="B449" t="s">
        <v>19</v>
      </c>
      <c r="C449" t="s">
        <v>36</v>
      </c>
      <c r="D449" t="s">
        <v>42</v>
      </c>
      <c r="E449">
        <v>1967</v>
      </c>
      <c r="F449">
        <v>120</v>
      </c>
      <c r="G449">
        <v>12</v>
      </c>
      <c r="H449">
        <v>23604</v>
      </c>
      <c r="I449">
        <v>2124.36</v>
      </c>
      <c r="J449">
        <v>21479.64</v>
      </c>
      <c r="K449">
        <v>15578.64</v>
      </c>
      <c r="L449" t="s">
        <v>24</v>
      </c>
      <c r="M449" t="s">
        <v>19</v>
      </c>
    </row>
    <row r="450" spans="1:13" x14ac:dyDescent="0.25">
      <c r="A450" t="s">
        <v>18</v>
      </c>
      <c r="B450" t="s">
        <v>21</v>
      </c>
      <c r="C450" t="s">
        <v>36</v>
      </c>
      <c r="D450" t="s">
        <v>42</v>
      </c>
      <c r="E450">
        <v>2628</v>
      </c>
      <c r="F450">
        <v>120</v>
      </c>
      <c r="G450">
        <v>15</v>
      </c>
      <c r="H450">
        <v>39420</v>
      </c>
      <c r="I450">
        <v>3547.8</v>
      </c>
      <c r="J450">
        <v>35872.199999999997</v>
      </c>
      <c r="K450">
        <v>9592.2000000000007</v>
      </c>
      <c r="L450" t="s">
        <v>38</v>
      </c>
      <c r="M450" t="s">
        <v>21</v>
      </c>
    </row>
    <row r="451" spans="1:13" x14ac:dyDescent="0.25">
      <c r="A451" t="s">
        <v>12</v>
      </c>
      <c r="B451" t="s">
        <v>17</v>
      </c>
      <c r="C451" t="s">
        <v>37</v>
      </c>
      <c r="D451" t="s">
        <v>42</v>
      </c>
      <c r="E451">
        <v>360</v>
      </c>
      <c r="F451">
        <v>250</v>
      </c>
      <c r="G451">
        <v>7</v>
      </c>
      <c r="H451">
        <v>2520</v>
      </c>
      <c r="I451">
        <v>226.8</v>
      </c>
      <c r="J451">
        <v>2293.1999999999998</v>
      </c>
      <c r="K451">
        <v>493.2</v>
      </c>
      <c r="L451" t="s">
        <v>31</v>
      </c>
      <c r="M451" t="s">
        <v>17</v>
      </c>
    </row>
    <row r="452" spans="1:13" x14ac:dyDescent="0.25">
      <c r="A452" t="s">
        <v>12</v>
      </c>
      <c r="B452" t="s">
        <v>19</v>
      </c>
      <c r="C452" t="s">
        <v>37</v>
      </c>
      <c r="D452" t="s">
        <v>42</v>
      </c>
      <c r="E452">
        <v>2682</v>
      </c>
      <c r="F452">
        <v>250</v>
      </c>
      <c r="G452">
        <v>20</v>
      </c>
      <c r="H452">
        <v>53640</v>
      </c>
      <c r="I452">
        <v>4827.6000000000004</v>
      </c>
      <c r="J452">
        <v>48812.4</v>
      </c>
      <c r="K452">
        <v>21992.400000000001</v>
      </c>
      <c r="L452" t="s">
        <v>35</v>
      </c>
      <c r="M452" t="s">
        <v>19</v>
      </c>
    </row>
    <row r="453" spans="1:13" x14ac:dyDescent="0.25">
      <c r="A453" t="s">
        <v>12</v>
      </c>
      <c r="B453" t="s">
        <v>21</v>
      </c>
      <c r="C453" t="s">
        <v>37</v>
      </c>
      <c r="D453" t="s">
        <v>42</v>
      </c>
      <c r="E453">
        <v>521</v>
      </c>
      <c r="F453">
        <v>250</v>
      </c>
      <c r="G453">
        <v>7</v>
      </c>
      <c r="H453">
        <v>3647</v>
      </c>
      <c r="I453">
        <v>328.23</v>
      </c>
      <c r="J453">
        <v>3318.77</v>
      </c>
      <c r="K453">
        <v>713.77</v>
      </c>
      <c r="L453" t="s">
        <v>22</v>
      </c>
      <c r="M453" t="s">
        <v>21</v>
      </c>
    </row>
    <row r="454" spans="1:13" x14ac:dyDescent="0.25">
      <c r="A454" t="s">
        <v>12</v>
      </c>
      <c r="B454" t="s">
        <v>21</v>
      </c>
      <c r="C454" t="s">
        <v>39</v>
      </c>
      <c r="D454" t="s">
        <v>42</v>
      </c>
      <c r="E454">
        <v>1038</v>
      </c>
      <c r="F454">
        <v>260</v>
      </c>
      <c r="G454">
        <v>20</v>
      </c>
      <c r="H454">
        <v>20760</v>
      </c>
      <c r="I454">
        <v>1868.4</v>
      </c>
      <c r="J454">
        <v>18891.599999999999</v>
      </c>
      <c r="K454">
        <v>8511.6</v>
      </c>
      <c r="L454" t="s">
        <v>20</v>
      </c>
      <c r="M454" t="s">
        <v>21</v>
      </c>
    </row>
    <row r="455" spans="1:13" x14ac:dyDescent="0.25">
      <c r="A455" t="s">
        <v>18</v>
      </c>
      <c r="B455" t="s">
        <v>13</v>
      </c>
      <c r="C455" t="s">
        <v>39</v>
      </c>
      <c r="D455" t="s">
        <v>42</v>
      </c>
      <c r="E455">
        <v>1630.5</v>
      </c>
      <c r="F455">
        <v>260</v>
      </c>
      <c r="G455">
        <v>15</v>
      </c>
      <c r="H455">
        <v>24457.5</v>
      </c>
      <c r="I455">
        <v>2201.1750000000002</v>
      </c>
      <c r="J455">
        <v>22256.325000000001</v>
      </c>
      <c r="K455">
        <v>5951.3249999999998</v>
      </c>
      <c r="L455" t="s">
        <v>27</v>
      </c>
      <c r="M455" t="s">
        <v>13</v>
      </c>
    </row>
    <row r="456" spans="1:13" x14ac:dyDescent="0.25">
      <c r="A456" t="s">
        <v>25</v>
      </c>
      <c r="B456" t="s">
        <v>19</v>
      </c>
      <c r="C456" t="s">
        <v>39</v>
      </c>
      <c r="D456" t="s">
        <v>42</v>
      </c>
      <c r="E456">
        <v>306</v>
      </c>
      <c r="F456">
        <v>260</v>
      </c>
      <c r="G456">
        <v>12</v>
      </c>
      <c r="H456">
        <v>3672</v>
      </c>
      <c r="I456">
        <v>330.48</v>
      </c>
      <c r="J456">
        <v>3341.52</v>
      </c>
      <c r="K456">
        <v>2423.52</v>
      </c>
      <c r="L456" t="s">
        <v>22</v>
      </c>
      <c r="M456" t="s">
        <v>19</v>
      </c>
    </row>
    <row r="457" spans="1:13" x14ac:dyDescent="0.25">
      <c r="A457" t="s">
        <v>25</v>
      </c>
      <c r="B457" t="s">
        <v>32</v>
      </c>
      <c r="C457" t="s">
        <v>14</v>
      </c>
      <c r="D457" t="s">
        <v>43</v>
      </c>
      <c r="E457">
        <v>386</v>
      </c>
      <c r="F457">
        <v>3</v>
      </c>
      <c r="G457">
        <v>12</v>
      </c>
      <c r="H457">
        <v>4632</v>
      </c>
      <c r="I457">
        <v>463.2</v>
      </c>
      <c r="J457">
        <v>4168.8</v>
      </c>
      <c r="K457">
        <v>3010.8</v>
      </c>
      <c r="L457" t="s">
        <v>31</v>
      </c>
      <c r="M457" t="s">
        <v>32</v>
      </c>
    </row>
    <row r="458" spans="1:13" x14ac:dyDescent="0.25">
      <c r="A458" t="s">
        <v>12</v>
      </c>
      <c r="B458" t="s">
        <v>32</v>
      </c>
      <c r="C458" t="s">
        <v>23</v>
      </c>
      <c r="D458" t="s">
        <v>43</v>
      </c>
      <c r="E458">
        <v>2328</v>
      </c>
      <c r="F458">
        <v>5</v>
      </c>
      <c r="G458">
        <v>7</v>
      </c>
      <c r="H458">
        <v>16296</v>
      </c>
      <c r="I458">
        <v>1629.6</v>
      </c>
      <c r="J458">
        <v>14666.4</v>
      </c>
      <c r="K458">
        <v>3026.4</v>
      </c>
      <c r="L458" t="s">
        <v>30</v>
      </c>
      <c r="M458" t="s">
        <v>32</v>
      </c>
    </row>
    <row r="459" spans="1:13" x14ac:dyDescent="0.25">
      <c r="A459" t="s">
        <v>25</v>
      </c>
      <c r="B459" t="s">
        <v>32</v>
      </c>
      <c r="C459" t="s">
        <v>33</v>
      </c>
      <c r="D459" t="s">
        <v>43</v>
      </c>
      <c r="E459">
        <v>386</v>
      </c>
      <c r="F459">
        <v>10</v>
      </c>
      <c r="G459">
        <v>12</v>
      </c>
      <c r="H459">
        <v>4632</v>
      </c>
      <c r="I459">
        <v>463.2</v>
      </c>
      <c r="J459">
        <v>4168.8</v>
      </c>
      <c r="K459">
        <v>3010.8</v>
      </c>
      <c r="L459" t="s">
        <v>31</v>
      </c>
      <c r="M459" t="s">
        <v>32</v>
      </c>
    </row>
    <row r="460" spans="1:13" x14ac:dyDescent="0.25">
      <c r="A460" t="s">
        <v>26</v>
      </c>
      <c r="B460" t="s">
        <v>32</v>
      </c>
      <c r="C460" t="s">
        <v>14</v>
      </c>
      <c r="D460" t="s">
        <v>43</v>
      </c>
      <c r="E460">
        <v>3445.5</v>
      </c>
      <c r="F460">
        <v>3</v>
      </c>
      <c r="G460">
        <v>125</v>
      </c>
      <c r="H460">
        <v>430687.5</v>
      </c>
      <c r="I460">
        <v>43068.75</v>
      </c>
      <c r="J460">
        <v>387618.75</v>
      </c>
      <c r="K460">
        <v>-25841.25</v>
      </c>
      <c r="L460" t="s">
        <v>38</v>
      </c>
      <c r="M460" t="s">
        <v>32</v>
      </c>
    </row>
    <row r="461" spans="1:13" x14ac:dyDescent="0.25">
      <c r="A461" t="s">
        <v>26</v>
      </c>
      <c r="B461" t="s">
        <v>19</v>
      </c>
      <c r="C461" t="s">
        <v>14</v>
      </c>
      <c r="D461" t="s">
        <v>43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-11115</v>
      </c>
      <c r="L461" t="s">
        <v>22</v>
      </c>
      <c r="M461" t="s">
        <v>19</v>
      </c>
    </row>
    <row r="462" spans="1:13" x14ac:dyDescent="0.25">
      <c r="A462" t="s">
        <v>12</v>
      </c>
      <c r="B462" t="s">
        <v>32</v>
      </c>
      <c r="C462" t="s">
        <v>23</v>
      </c>
      <c r="D462" t="s">
        <v>43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127215</v>
      </c>
      <c r="L462" t="s">
        <v>41</v>
      </c>
      <c r="M462" t="s">
        <v>32</v>
      </c>
    </row>
    <row r="463" spans="1:13" x14ac:dyDescent="0.25">
      <c r="A463" t="s">
        <v>26</v>
      </c>
      <c r="B463" t="s">
        <v>32</v>
      </c>
      <c r="C463" t="s">
        <v>23</v>
      </c>
      <c r="D463" t="s">
        <v>43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-13530</v>
      </c>
      <c r="L463" t="s">
        <v>35</v>
      </c>
      <c r="M463" t="s">
        <v>32</v>
      </c>
    </row>
    <row r="464" spans="1:13" x14ac:dyDescent="0.25">
      <c r="A464" t="s">
        <v>18</v>
      </c>
      <c r="B464" t="s">
        <v>19</v>
      </c>
      <c r="C464" t="s">
        <v>23</v>
      </c>
      <c r="D464" t="s">
        <v>43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7252</v>
      </c>
      <c r="L464" t="s">
        <v>22</v>
      </c>
      <c r="M464" t="s">
        <v>19</v>
      </c>
    </row>
    <row r="465" spans="1:13" x14ac:dyDescent="0.25">
      <c r="A465" t="s">
        <v>12</v>
      </c>
      <c r="B465" t="s">
        <v>19</v>
      </c>
      <c r="C465" t="s">
        <v>33</v>
      </c>
      <c r="D465" t="s">
        <v>43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15632</v>
      </c>
      <c r="L465" t="s">
        <v>24</v>
      </c>
      <c r="M465" t="s">
        <v>19</v>
      </c>
    </row>
    <row r="466" spans="1:13" x14ac:dyDescent="0.25">
      <c r="A466" t="s">
        <v>28</v>
      </c>
      <c r="B466" t="s">
        <v>21</v>
      </c>
      <c r="C466" t="s">
        <v>33</v>
      </c>
      <c r="D466" t="s">
        <v>43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11820</v>
      </c>
      <c r="L466" t="s">
        <v>41</v>
      </c>
      <c r="M466" t="s">
        <v>21</v>
      </c>
    </row>
    <row r="467" spans="1:13" x14ac:dyDescent="0.25">
      <c r="A467" t="s">
        <v>18</v>
      </c>
      <c r="B467" t="s">
        <v>19</v>
      </c>
      <c r="C467" t="s">
        <v>33</v>
      </c>
      <c r="D467" t="s">
        <v>43</v>
      </c>
      <c r="E467">
        <v>2167</v>
      </c>
      <c r="F467">
        <v>10</v>
      </c>
      <c r="G467">
        <v>15</v>
      </c>
      <c r="H467">
        <v>32505</v>
      </c>
      <c r="I467">
        <v>3250.5</v>
      </c>
      <c r="J467">
        <v>29254.5</v>
      </c>
      <c r="K467">
        <v>7584.5</v>
      </c>
      <c r="L467" t="s">
        <v>31</v>
      </c>
      <c r="M467" t="s">
        <v>19</v>
      </c>
    </row>
    <row r="468" spans="1:13" x14ac:dyDescent="0.25">
      <c r="A468" t="s">
        <v>12</v>
      </c>
      <c r="B468" t="s">
        <v>17</v>
      </c>
      <c r="C468" t="s">
        <v>33</v>
      </c>
      <c r="D468" t="s">
        <v>43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1928</v>
      </c>
      <c r="L468" t="s">
        <v>31</v>
      </c>
      <c r="M468" t="s">
        <v>17</v>
      </c>
    </row>
    <row r="469" spans="1:13" x14ac:dyDescent="0.25">
      <c r="A469" t="s">
        <v>18</v>
      </c>
      <c r="B469" t="s">
        <v>17</v>
      </c>
      <c r="C469" t="s">
        <v>36</v>
      </c>
      <c r="D469" t="s">
        <v>43</v>
      </c>
      <c r="E469">
        <v>681</v>
      </c>
      <c r="F469">
        <v>120</v>
      </c>
      <c r="G469">
        <v>15</v>
      </c>
      <c r="H469">
        <v>10215</v>
      </c>
      <c r="I469">
        <v>1021.5</v>
      </c>
      <c r="J469">
        <v>9193.5</v>
      </c>
      <c r="K469">
        <v>2383.5</v>
      </c>
      <c r="L469" t="s">
        <v>16</v>
      </c>
      <c r="M469" t="s">
        <v>17</v>
      </c>
    </row>
    <row r="470" spans="1:13" x14ac:dyDescent="0.25">
      <c r="A470" t="s">
        <v>18</v>
      </c>
      <c r="B470" t="s">
        <v>17</v>
      </c>
      <c r="C470" t="s">
        <v>36</v>
      </c>
      <c r="D470" t="s">
        <v>43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1785</v>
      </c>
      <c r="L470" t="s">
        <v>38</v>
      </c>
      <c r="M470" t="s">
        <v>17</v>
      </c>
    </row>
    <row r="471" spans="1:13" x14ac:dyDescent="0.25">
      <c r="A471" t="s">
        <v>18</v>
      </c>
      <c r="B471" t="s">
        <v>32</v>
      </c>
      <c r="C471" t="s">
        <v>36</v>
      </c>
      <c r="D471" t="s">
        <v>43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2765</v>
      </c>
      <c r="L471" t="s">
        <v>41</v>
      </c>
      <c r="M471" t="s">
        <v>32</v>
      </c>
    </row>
    <row r="472" spans="1:13" x14ac:dyDescent="0.25">
      <c r="A472" t="s">
        <v>12</v>
      </c>
      <c r="B472" t="s">
        <v>19</v>
      </c>
      <c r="C472" t="s">
        <v>36</v>
      </c>
      <c r="D472" t="s">
        <v>43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35145</v>
      </c>
      <c r="L472" t="s">
        <v>27</v>
      </c>
      <c r="M472" t="s">
        <v>19</v>
      </c>
    </row>
    <row r="473" spans="1:13" x14ac:dyDescent="0.25">
      <c r="A473" t="s">
        <v>26</v>
      </c>
      <c r="B473" t="s">
        <v>32</v>
      </c>
      <c r="C473" t="s">
        <v>36</v>
      </c>
      <c r="D473" t="s">
        <v>43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-11970</v>
      </c>
      <c r="L473" t="s">
        <v>30</v>
      </c>
      <c r="M473" t="s">
        <v>32</v>
      </c>
    </row>
    <row r="474" spans="1:13" x14ac:dyDescent="0.25">
      <c r="A474" t="s">
        <v>28</v>
      </c>
      <c r="B474" t="s">
        <v>32</v>
      </c>
      <c r="C474" t="s">
        <v>36</v>
      </c>
      <c r="D474" t="s">
        <v>43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45880</v>
      </c>
      <c r="L474" t="s">
        <v>31</v>
      </c>
      <c r="M474" t="s">
        <v>32</v>
      </c>
    </row>
    <row r="475" spans="1:13" x14ac:dyDescent="0.25">
      <c r="A475" t="s">
        <v>12</v>
      </c>
      <c r="B475" t="s">
        <v>17</v>
      </c>
      <c r="C475" t="s">
        <v>36</v>
      </c>
      <c r="D475" t="s">
        <v>43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1928</v>
      </c>
      <c r="L475" t="s">
        <v>31</v>
      </c>
      <c r="M475" t="s">
        <v>17</v>
      </c>
    </row>
    <row r="476" spans="1:13" x14ac:dyDescent="0.25">
      <c r="A476" t="s">
        <v>12</v>
      </c>
      <c r="B476" t="s">
        <v>17</v>
      </c>
      <c r="C476" t="s">
        <v>36</v>
      </c>
      <c r="D476" t="s">
        <v>43</v>
      </c>
      <c r="E476">
        <v>2665</v>
      </c>
      <c r="F476">
        <v>120</v>
      </c>
      <c r="G476">
        <v>7</v>
      </c>
      <c r="H476">
        <v>18655</v>
      </c>
      <c r="I476">
        <v>1865.5</v>
      </c>
      <c r="J476">
        <v>16789.5</v>
      </c>
      <c r="K476">
        <v>3464.5</v>
      </c>
      <c r="L476" t="s">
        <v>35</v>
      </c>
      <c r="M476" t="s">
        <v>17</v>
      </c>
    </row>
    <row r="477" spans="1:13" x14ac:dyDescent="0.25">
      <c r="A477" t="s">
        <v>26</v>
      </c>
      <c r="B477" t="s">
        <v>13</v>
      </c>
      <c r="C477" t="s">
        <v>36</v>
      </c>
      <c r="D477" t="s">
        <v>43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-14370</v>
      </c>
      <c r="L477" t="s">
        <v>22</v>
      </c>
      <c r="M477" t="s">
        <v>13</v>
      </c>
    </row>
    <row r="478" spans="1:13" x14ac:dyDescent="0.25">
      <c r="A478" t="s">
        <v>28</v>
      </c>
      <c r="B478" t="s">
        <v>19</v>
      </c>
      <c r="C478" t="s">
        <v>36</v>
      </c>
      <c r="D478" t="s">
        <v>43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17060</v>
      </c>
      <c r="L478" t="s">
        <v>22</v>
      </c>
      <c r="M478" t="s">
        <v>19</v>
      </c>
    </row>
    <row r="479" spans="1:13" x14ac:dyDescent="0.25">
      <c r="A479" t="s">
        <v>26</v>
      </c>
      <c r="B479" t="s">
        <v>21</v>
      </c>
      <c r="C479" t="s">
        <v>37</v>
      </c>
      <c r="D479" t="s">
        <v>43</v>
      </c>
      <c r="E479">
        <v>341</v>
      </c>
      <c r="F479">
        <v>250</v>
      </c>
      <c r="G479">
        <v>125</v>
      </c>
      <c r="H479">
        <v>42625</v>
      </c>
      <c r="I479">
        <v>4262.5</v>
      </c>
      <c r="J479">
        <v>38362.5</v>
      </c>
      <c r="K479">
        <v>-2557.5</v>
      </c>
      <c r="L479" t="s">
        <v>41</v>
      </c>
      <c r="M479" t="s">
        <v>21</v>
      </c>
    </row>
    <row r="480" spans="1:13" x14ac:dyDescent="0.25">
      <c r="A480" t="s">
        <v>18</v>
      </c>
      <c r="B480" t="s">
        <v>21</v>
      </c>
      <c r="C480" t="s">
        <v>37</v>
      </c>
      <c r="D480" t="s">
        <v>43</v>
      </c>
      <c r="E480">
        <v>641</v>
      </c>
      <c r="F480">
        <v>250</v>
      </c>
      <c r="G480">
        <v>15</v>
      </c>
      <c r="H480">
        <v>9615</v>
      </c>
      <c r="I480">
        <v>961.5</v>
      </c>
      <c r="J480">
        <v>8653.5</v>
      </c>
      <c r="K480">
        <v>2243.5</v>
      </c>
      <c r="L480" t="s">
        <v>27</v>
      </c>
      <c r="M480" t="s">
        <v>21</v>
      </c>
    </row>
    <row r="481" spans="1:13" x14ac:dyDescent="0.25">
      <c r="A481" t="s">
        <v>12</v>
      </c>
      <c r="B481" t="s">
        <v>32</v>
      </c>
      <c r="C481" t="s">
        <v>37</v>
      </c>
      <c r="D481" t="s">
        <v>43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154385</v>
      </c>
      <c r="L481" t="s">
        <v>29</v>
      </c>
      <c r="M481" t="s">
        <v>32</v>
      </c>
    </row>
    <row r="482" spans="1:13" x14ac:dyDescent="0.25">
      <c r="A482" t="s">
        <v>28</v>
      </c>
      <c r="B482" t="s">
        <v>21</v>
      </c>
      <c r="C482" t="s">
        <v>37</v>
      </c>
      <c r="D482" t="s">
        <v>43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8640</v>
      </c>
      <c r="L482" t="s">
        <v>30</v>
      </c>
      <c r="M482" t="s">
        <v>21</v>
      </c>
    </row>
    <row r="483" spans="1:13" x14ac:dyDescent="0.25">
      <c r="A483" t="s">
        <v>28</v>
      </c>
      <c r="B483" t="s">
        <v>32</v>
      </c>
      <c r="C483" t="s">
        <v>37</v>
      </c>
      <c r="D483" t="s">
        <v>43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45880</v>
      </c>
      <c r="L483" t="s">
        <v>31</v>
      </c>
      <c r="M483" t="s">
        <v>32</v>
      </c>
    </row>
    <row r="484" spans="1:13" x14ac:dyDescent="0.25">
      <c r="A484" t="s">
        <v>18</v>
      </c>
      <c r="B484" t="s">
        <v>19</v>
      </c>
      <c r="C484" t="s">
        <v>37</v>
      </c>
      <c r="D484" t="s">
        <v>43</v>
      </c>
      <c r="E484">
        <v>2167</v>
      </c>
      <c r="F484">
        <v>250</v>
      </c>
      <c r="G484">
        <v>15</v>
      </c>
      <c r="H484">
        <v>32505</v>
      </c>
      <c r="I484">
        <v>3250.5</v>
      </c>
      <c r="J484">
        <v>29254.5</v>
      </c>
      <c r="K484">
        <v>7584.5</v>
      </c>
      <c r="L484" t="s">
        <v>31</v>
      </c>
      <c r="M484" t="s">
        <v>19</v>
      </c>
    </row>
    <row r="485" spans="1:13" x14ac:dyDescent="0.25">
      <c r="A485" t="s">
        <v>26</v>
      </c>
      <c r="B485" t="s">
        <v>13</v>
      </c>
      <c r="C485" t="s">
        <v>37</v>
      </c>
      <c r="D485" t="s">
        <v>43</v>
      </c>
      <c r="E485">
        <v>2529</v>
      </c>
      <c r="F485">
        <v>250</v>
      </c>
      <c r="G485">
        <v>125</v>
      </c>
      <c r="H485">
        <v>316125</v>
      </c>
      <c r="I485">
        <v>31612.5</v>
      </c>
      <c r="J485">
        <v>284512.5</v>
      </c>
      <c r="K485">
        <v>-18967.5</v>
      </c>
      <c r="L485" t="s">
        <v>35</v>
      </c>
      <c r="M485" t="s">
        <v>13</v>
      </c>
    </row>
    <row r="486" spans="1:13" x14ac:dyDescent="0.25">
      <c r="A486" t="s">
        <v>12</v>
      </c>
      <c r="B486" t="s">
        <v>17</v>
      </c>
      <c r="C486" t="s">
        <v>37</v>
      </c>
      <c r="D486" t="s">
        <v>43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102850</v>
      </c>
      <c r="L486" t="s">
        <v>22</v>
      </c>
      <c r="M486" t="s">
        <v>17</v>
      </c>
    </row>
    <row r="487" spans="1:13" x14ac:dyDescent="0.25">
      <c r="A487" t="s">
        <v>26</v>
      </c>
      <c r="B487" t="s">
        <v>32</v>
      </c>
      <c r="C487" t="s">
        <v>39</v>
      </c>
      <c r="D487" t="s">
        <v>43</v>
      </c>
      <c r="E487">
        <v>579</v>
      </c>
      <c r="F487">
        <v>260</v>
      </c>
      <c r="G487">
        <v>125</v>
      </c>
      <c r="H487">
        <v>72375</v>
      </c>
      <c r="I487">
        <v>7237.5</v>
      </c>
      <c r="J487">
        <v>65137.5</v>
      </c>
      <c r="K487">
        <v>-4342.5</v>
      </c>
      <c r="L487" t="s">
        <v>16</v>
      </c>
      <c r="M487" t="s">
        <v>32</v>
      </c>
    </row>
    <row r="488" spans="1:13" x14ac:dyDescent="0.25">
      <c r="A488" t="s">
        <v>12</v>
      </c>
      <c r="B488" t="s">
        <v>13</v>
      </c>
      <c r="C488" t="s">
        <v>39</v>
      </c>
      <c r="D488" t="s">
        <v>43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123200</v>
      </c>
      <c r="L488" t="s">
        <v>34</v>
      </c>
      <c r="M488" t="s">
        <v>13</v>
      </c>
    </row>
    <row r="489" spans="1:13" x14ac:dyDescent="0.25">
      <c r="A489" t="s">
        <v>28</v>
      </c>
      <c r="B489" t="s">
        <v>32</v>
      </c>
      <c r="C489" t="s">
        <v>39</v>
      </c>
      <c r="D489" t="s">
        <v>43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59860</v>
      </c>
      <c r="L489" t="s">
        <v>24</v>
      </c>
      <c r="M489" t="s">
        <v>32</v>
      </c>
    </row>
    <row r="490" spans="1:13" x14ac:dyDescent="0.25">
      <c r="A490" t="s">
        <v>25</v>
      </c>
      <c r="B490" t="s">
        <v>13</v>
      </c>
      <c r="C490" t="s">
        <v>39</v>
      </c>
      <c r="D490" t="s">
        <v>43</v>
      </c>
      <c r="E490">
        <v>3520.5</v>
      </c>
      <c r="F490">
        <v>260</v>
      </c>
      <c r="G490">
        <v>12</v>
      </c>
      <c r="H490">
        <v>42246</v>
      </c>
      <c r="I490">
        <v>4224.6000000000004</v>
      </c>
      <c r="J490">
        <v>38021.4</v>
      </c>
      <c r="K490">
        <v>27459.9</v>
      </c>
      <c r="L490" t="s">
        <v>38</v>
      </c>
      <c r="M490" t="s">
        <v>13</v>
      </c>
    </row>
    <row r="491" spans="1:13" x14ac:dyDescent="0.25">
      <c r="A491" t="s">
        <v>12</v>
      </c>
      <c r="B491" t="s">
        <v>21</v>
      </c>
      <c r="C491" t="s">
        <v>39</v>
      </c>
      <c r="D491" t="s">
        <v>43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16312</v>
      </c>
      <c r="L491" t="s">
        <v>41</v>
      </c>
      <c r="M491" t="s">
        <v>21</v>
      </c>
    </row>
    <row r="492" spans="1:13" x14ac:dyDescent="0.25">
      <c r="A492" t="s">
        <v>25</v>
      </c>
      <c r="B492" t="s">
        <v>17</v>
      </c>
      <c r="C492" t="s">
        <v>39</v>
      </c>
      <c r="D492" t="s">
        <v>43</v>
      </c>
      <c r="E492">
        <v>2574</v>
      </c>
      <c r="F492">
        <v>260</v>
      </c>
      <c r="G492">
        <v>12</v>
      </c>
      <c r="H492">
        <v>30888</v>
      </c>
      <c r="I492">
        <v>3088.8</v>
      </c>
      <c r="J492">
        <v>27799.200000000001</v>
      </c>
      <c r="K492">
        <v>20077.2</v>
      </c>
      <c r="L492" t="s">
        <v>29</v>
      </c>
      <c r="M492" t="s">
        <v>17</v>
      </c>
    </row>
    <row r="493" spans="1:13" x14ac:dyDescent="0.25">
      <c r="A493" t="s">
        <v>12</v>
      </c>
      <c r="B493" t="s">
        <v>13</v>
      </c>
      <c r="C493" t="s">
        <v>39</v>
      </c>
      <c r="D493" t="s">
        <v>43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38885</v>
      </c>
      <c r="L493" t="s">
        <v>30</v>
      </c>
      <c r="M493" t="s">
        <v>13</v>
      </c>
    </row>
    <row r="494" spans="1:13" x14ac:dyDescent="0.25">
      <c r="A494" t="s">
        <v>18</v>
      </c>
      <c r="B494" t="s">
        <v>19</v>
      </c>
      <c r="C494" t="s">
        <v>39</v>
      </c>
      <c r="D494" t="s">
        <v>43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7252</v>
      </c>
      <c r="L494" t="s">
        <v>22</v>
      </c>
      <c r="M494" t="s">
        <v>19</v>
      </c>
    </row>
    <row r="495" spans="1:13" x14ac:dyDescent="0.25">
      <c r="A495" t="s">
        <v>28</v>
      </c>
      <c r="B495" t="s">
        <v>19</v>
      </c>
      <c r="C495" t="s">
        <v>39</v>
      </c>
      <c r="D495" t="s">
        <v>43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17060</v>
      </c>
      <c r="L495" t="s">
        <v>22</v>
      </c>
      <c r="M495" t="s">
        <v>19</v>
      </c>
    </row>
    <row r="496" spans="1:13" x14ac:dyDescent="0.25">
      <c r="A496" t="s">
        <v>25</v>
      </c>
      <c r="B496" t="s">
        <v>19</v>
      </c>
      <c r="C496" t="s">
        <v>14</v>
      </c>
      <c r="D496" t="s">
        <v>43</v>
      </c>
      <c r="E496">
        <v>1198</v>
      </c>
      <c r="F496">
        <v>3</v>
      </c>
      <c r="G496">
        <v>12</v>
      </c>
      <c r="H496">
        <v>14376</v>
      </c>
      <c r="I496">
        <v>1581.36</v>
      </c>
      <c r="J496">
        <v>12794.64</v>
      </c>
      <c r="K496">
        <v>9200.64</v>
      </c>
      <c r="L496" t="s">
        <v>31</v>
      </c>
      <c r="M496" t="s">
        <v>19</v>
      </c>
    </row>
    <row r="497" spans="1:13" x14ac:dyDescent="0.25">
      <c r="A497" t="s">
        <v>12</v>
      </c>
      <c r="B497" t="s">
        <v>19</v>
      </c>
      <c r="C497" t="s">
        <v>33</v>
      </c>
      <c r="D497" t="s">
        <v>43</v>
      </c>
      <c r="E497">
        <v>2532</v>
      </c>
      <c r="F497">
        <v>10</v>
      </c>
      <c r="G497">
        <v>7</v>
      </c>
      <c r="H497">
        <v>17724</v>
      </c>
      <c r="I497">
        <v>1949.64</v>
      </c>
      <c r="J497">
        <v>15774.36</v>
      </c>
      <c r="K497">
        <v>3114.36</v>
      </c>
      <c r="L497" t="s">
        <v>38</v>
      </c>
      <c r="M497" t="s">
        <v>19</v>
      </c>
    </row>
    <row r="498" spans="1:13" x14ac:dyDescent="0.25">
      <c r="A498" t="s">
        <v>25</v>
      </c>
      <c r="B498" t="s">
        <v>19</v>
      </c>
      <c r="C498" t="s">
        <v>33</v>
      </c>
      <c r="D498" t="s">
        <v>43</v>
      </c>
      <c r="E498">
        <v>1198</v>
      </c>
      <c r="F498">
        <v>10</v>
      </c>
      <c r="G498">
        <v>12</v>
      </c>
      <c r="H498">
        <v>14376</v>
      </c>
      <c r="I498">
        <v>1581.36</v>
      </c>
      <c r="J498">
        <v>12794.64</v>
      </c>
      <c r="K498">
        <v>9200.64</v>
      </c>
      <c r="L498" t="s">
        <v>31</v>
      </c>
      <c r="M498" t="s">
        <v>19</v>
      </c>
    </row>
    <row r="499" spans="1:13" x14ac:dyDescent="0.25">
      <c r="A499" t="s">
        <v>18</v>
      </c>
      <c r="B499" t="s">
        <v>13</v>
      </c>
      <c r="C499" t="s">
        <v>36</v>
      </c>
      <c r="D499" t="s">
        <v>43</v>
      </c>
      <c r="E499">
        <v>384</v>
      </c>
      <c r="F499">
        <v>120</v>
      </c>
      <c r="G499">
        <v>15</v>
      </c>
      <c r="H499">
        <v>5760</v>
      </c>
      <c r="I499">
        <v>633.6</v>
      </c>
      <c r="J499">
        <v>5126.3999999999996</v>
      </c>
      <c r="K499">
        <v>1286.4000000000001</v>
      </c>
      <c r="L499" t="s">
        <v>16</v>
      </c>
      <c r="M499" t="s">
        <v>13</v>
      </c>
    </row>
    <row r="500" spans="1:13" x14ac:dyDescent="0.25">
      <c r="A500" t="s">
        <v>25</v>
      </c>
      <c r="B500" t="s">
        <v>17</v>
      </c>
      <c r="C500" t="s">
        <v>36</v>
      </c>
      <c r="D500" t="s">
        <v>43</v>
      </c>
      <c r="E500">
        <v>472</v>
      </c>
      <c r="F500">
        <v>120</v>
      </c>
      <c r="G500">
        <v>12</v>
      </c>
      <c r="H500">
        <v>5664</v>
      </c>
      <c r="I500">
        <v>623.04</v>
      </c>
      <c r="J500">
        <v>5040.96</v>
      </c>
      <c r="K500">
        <v>3624.96</v>
      </c>
      <c r="L500" t="s">
        <v>31</v>
      </c>
      <c r="M500" t="s">
        <v>17</v>
      </c>
    </row>
    <row r="501" spans="1:13" x14ac:dyDescent="0.25">
      <c r="A501" t="s">
        <v>12</v>
      </c>
      <c r="B501" t="s">
        <v>32</v>
      </c>
      <c r="C501" t="s">
        <v>37</v>
      </c>
      <c r="D501" t="s">
        <v>43</v>
      </c>
      <c r="E501">
        <v>1579</v>
      </c>
      <c r="F501">
        <v>250</v>
      </c>
      <c r="G501">
        <v>7</v>
      </c>
      <c r="H501">
        <v>11053</v>
      </c>
      <c r="I501">
        <v>1215.83</v>
      </c>
      <c r="J501">
        <v>9837.17</v>
      </c>
      <c r="K501">
        <v>1942.17</v>
      </c>
      <c r="L501" t="s">
        <v>24</v>
      </c>
      <c r="M501" t="s">
        <v>32</v>
      </c>
    </row>
    <row r="502" spans="1:13" x14ac:dyDescent="0.25">
      <c r="A502" t="s">
        <v>25</v>
      </c>
      <c r="B502" t="s">
        <v>21</v>
      </c>
      <c r="C502" t="s">
        <v>37</v>
      </c>
      <c r="D502" t="s">
        <v>43</v>
      </c>
      <c r="E502">
        <v>1005</v>
      </c>
      <c r="F502">
        <v>250</v>
      </c>
      <c r="G502">
        <v>12</v>
      </c>
      <c r="H502">
        <v>12060</v>
      </c>
      <c r="I502">
        <v>1326.6</v>
      </c>
      <c r="J502">
        <v>10733.4</v>
      </c>
      <c r="K502">
        <v>7718.4</v>
      </c>
      <c r="L502" t="s">
        <v>30</v>
      </c>
      <c r="M502" t="s">
        <v>21</v>
      </c>
    </row>
    <row r="503" spans="1:13" x14ac:dyDescent="0.25">
      <c r="A503" t="s">
        <v>18</v>
      </c>
      <c r="B503" t="s">
        <v>32</v>
      </c>
      <c r="C503" t="s">
        <v>39</v>
      </c>
      <c r="D503" t="s">
        <v>43</v>
      </c>
      <c r="E503">
        <v>3199.5</v>
      </c>
      <c r="F503">
        <v>260</v>
      </c>
      <c r="G503">
        <v>15</v>
      </c>
      <c r="H503">
        <v>47992.5</v>
      </c>
      <c r="I503">
        <v>5279.1750000000002</v>
      </c>
      <c r="J503">
        <v>42713.324999999997</v>
      </c>
      <c r="K503">
        <v>10718.325000000001</v>
      </c>
      <c r="L503" t="s">
        <v>27</v>
      </c>
      <c r="M503" t="s">
        <v>32</v>
      </c>
    </row>
    <row r="504" spans="1:13" x14ac:dyDescent="0.25">
      <c r="A504" t="s">
        <v>25</v>
      </c>
      <c r="B504" t="s">
        <v>17</v>
      </c>
      <c r="C504" t="s">
        <v>39</v>
      </c>
      <c r="D504" t="s">
        <v>43</v>
      </c>
      <c r="E504">
        <v>472</v>
      </c>
      <c r="F504">
        <v>260</v>
      </c>
      <c r="G504">
        <v>12</v>
      </c>
      <c r="H504">
        <v>5664</v>
      </c>
      <c r="I504">
        <v>623.04</v>
      </c>
      <c r="J504">
        <v>5040.96</v>
      </c>
      <c r="K504">
        <v>3624.96</v>
      </c>
      <c r="L504" t="s">
        <v>31</v>
      </c>
      <c r="M504" t="s">
        <v>17</v>
      </c>
    </row>
    <row r="505" spans="1:13" x14ac:dyDescent="0.25">
      <c r="A505" t="s">
        <v>25</v>
      </c>
      <c r="B505" t="s">
        <v>13</v>
      </c>
      <c r="C505" t="s">
        <v>14</v>
      </c>
      <c r="D505" t="s">
        <v>43</v>
      </c>
      <c r="E505">
        <v>1937</v>
      </c>
      <c r="F505">
        <v>3</v>
      </c>
      <c r="G505">
        <v>12</v>
      </c>
      <c r="H505">
        <v>23244</v>
      </c>
      <c r="I505">
        <v>2556.84</v>
      </c>
      <c r="J505">
        <v>20687.16</v>
      </c>
      <c r="K505">
        <v>14876.16</v>
      </c>
      <c r="L505" t="s">
        <v>34</v>
      </c>
      <c r="M505" t="s">
        <v>13</v>
      </c>
    </row>
    <row r="506" spans="1:13" x14ac:dyDescent="0.25">
      <c r="A506" t="s">
        <v>12</v>
      </c>
      <c r="B506" t="s">
        <v>17</v>
      </c>
      <c r="C506" t="s">
        <v>14</v>
      </c>
      <c r="D506" t="s">
        <v>43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40788</v>
      </c>
      <c r="L506" t="s">
        <v>24</v>
      </c>
      <c r="M506" t="s">
        <v>17</v>
      </c>
    </row>
    <row r="507" spans="1:13" x14ac:dyDescent="0.25">
      <c r="A507" t="s">
        <v>28</v>
      </c>
      <c r="B507" t="s">
        <v>17</v>
      </c>
      <c r="C507" t="s">
        <v>14</v>
      </c>
      <c r="D507" t="s">
        <v>43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47787</v>
      </c>
      <c r="L507" t="s">
        <v>27</v>
      </c>
      <c r="M507" t="s">
        <v>17</v>
      </c>
    </row>
    <row r="508" spans="1:13" x14ac:dyDescent="0.25">
      <c r="A508" t="s">
        <v>26</v>
      </c>
      <c r="B508" t="s">
        <v>19</v>
      </c>
      <c r="C508" t="s">
        <v>14</v>
      </c>
      <c r="D508" t="s">
        <v>43</v>
      </c>
      <c r="E508">
        <v>2441</v>
      </c>
      <c r="F508">
        <v>3</v>
      </c>
      <c r="G508">
        <v>125</v>
      </c>
      <c r="H508">
        <v>305125</v>
      </c>
      <c r="I508">
        <v>33563.75</v>
      </c>
      <c r="J508">
        <v>271561.25</v>
      </c>
      <c r="K508">
        <v>-21358.75</v>
      </c>
      <c r="L508" t="s">
        <v>31</v>
      </c>
      <c r="M508" t="s">
        <v>19</v>
      </c>
    </row>
    <row r="509" spans="1:13" x14ac:dyDescent="0.25">
      <c r="A509" t="s">
        <v>18</v>
      </c>
      <c r="B509" t="s">
        <v>13</v>
      </c>
      <c r="C509" t="s">
        <v>14</v>
      </c>
      <c r="D509" t="s">
        <v>43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5226</v>
      </c>
      <c r="L509" t="s">
        <v>35</v>
      </c>
      <c r="M509" t="s">
        <v>13</v>
      </c>
    </row>
    <row r="510" spans="1:13" x14ac:dyDescent="0.25">
      <c r="A510" t="s">
        <v>12</v>
      </c>
      <c r="B510" t="s">
        <v>21</v>
      </c>
      <c r="C510" t="s">
        <v>14</v>
      </c>
      <c r="D510" t="s">
        <v>43</v>
      </c>
      <c r="E510">
        <v>2706</v>
      </c>
      <c r="F510">
        <v>3</v>
      </c>
      <c r="G510">
        <v>7</v>
      </c>
      <c r="H510">
        <v>18942</v>
      </c>
      <c r="I510">
        <v>2083.62</v>
      </c>
      <c r="J510">
        <v>16858.38</v>
      </c>
      <c r="K510">
        <v>3328.38</v>
      </c>
      <c r="L510" t="s">
        <v>35</v>
      </c>
      <c r="M510" t="s">
        <v>21</v>
      </c>
    </row>
    <row r="511" spans="1:13" x14ac:dyDescent="0.25">
      <c r="A511" t="s">
        <v>12</v>
      </c>
      <c r="B511" t="s">
        <v>17</v>
      </c>
      <c r="C511" t="s">
        <v>23</v>
      </c>
      <c r="D511" t="s">
        <v>43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39449</v>
      </c>
      <c r="L511" t="s">
        <v>16</v>
      </c>
      <c r="M511" t="s">
        <v>17</v>
      </c>
    </row>
    <row r="512" spans="1:13" x14ac:dyDescent="0.25">
      <c r="A512" t="s">
        <v>12</v>
      </c>
      <c r="B512" t="s">
        <v>17</v>
      </c>
      <c r="C512" t="s">
        <v>23</v>
      </c>
      <c r="D512" t="s">
        <v>43</v>
      </c>
      <c r="E512">
        <v>2992</v>
      </c>
      <c r="F512">
        <v>5</v>
      </c>
      <c r="G512">
        <v>20</v>
      </c>
      <c r="H512">
        <v>59840</v>
      </c>
      <c r="I512">
        <v>6582.4</v>
      </c>
      <c r="J512">
        <v>53257.599999999999</v>
      </c>
      <c r="K512">
        <v>23337.599999999999</v>
      </c>
      <c r="L512" t="s">
        <v>31</v>
      </c>
      <c r="M512" t="s">
        <v>17</v>
      </c>
    </row>
    <row r="513" spans="1:13" x14ac:dyDescent="0.25">
      <c r="A513" t="s">
        <v>18</v>
      </c>
      <c r="B513" t="s">
        <v>21</v>
      </c>
      <c r="C513" t="s">
        <v>23</v>
      </c>
      <c r="D513" t="s">
        <v>43</v>
      </c>
      <c r="E513">
        <v>2157</v>
      </c>
      <c r="F513">
        <v>5</v>
      </c>
      <c r="G513">
        <v>15</v>
      </c>
      <c r="H513">
        <v>32355</v>
      </c>
      <c r="I513">
        <v>3559.05</v>
      </c>
      <c r="J513">
        <v>28795.95</v>
      </c>
      <c r="K513">
        <v>7225.95</v>
      </c>
      <c r="L513" t="s">
        <v>22</v>
      </c>
      <c r="M513" t="s">
        <v>21</v>
      </c>
    </row>
    <row r="514" spans="1:13" x14ac:dyDescent="0.25">
      <c r="A514" t="s">
        <v>28</v>
      </c>
      <c r="B514" t="s">
        <v>13</v>
      </c>
      <c r="C514" t="s">
        <v>33</v>
      </c>
      <c r="D514" t="s">
        <v>43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14841</v>
      </c>
      <c r="L514" t="s">
        <v>16</v>
      </c>
      <c r="M514" t="s">
        <v>13</v>
      </c>
    </row>
    <row r="515" spans="1:13" x14ac:dyDescent="0.25">
      <c r="A515" t="s">
        <v>12</v>
      </c>
      <c r="B515" t="s">
        <v>21</v>
      </c>
      <c r="C515" t="s">
        <v>33</v>
      </c>
      <c r="D515" t="s">
        <v>43</v>
      </c>
      <c r="E515">
        <v>1122</v>
      </c>
      <c r="F515">
        <v>10</v>
      </c>
      <c r="G515">
        <v>20</v>
      </c>
      <c r="H515">
        <v>22440</v>
      </c>
      <c r="I515">
        <v>2468.4</v>
      </c>
      <c r="J515">
        <v>19971.599999999999</v>
      </c>
      <c r="K515">
        <v>8751.6</v>
      </c>
      <c r="L515" t="s">
        <v>24</v>
      </c>
      <c r="M515" t="s">
        <v>21</v>
      </c>
    </row>
    <row r="516" spans="1:13" x14ac:dyDescent="0.25">
      <c r="A516" t="s">
        <v>12</v>
      </c>
      <c r="B516" t="s">
        <v>13</v>
      </c>
      <c r="C516" t="s">
        <v>33</v>
      </c>
      <c r="D516" t="s">
        <v>43</v>
      </c>
      <c r="E516">
        <v>2104.5</v>
      </c>
      <c r="F516">
        <v>10</v>
      </c>
      <c r="G516">
        <v>350</v>
      </c>
      <c r="H516">
        <v>736575</v>
      </c>
      <c r="I516">
        <v>81023.25</v>
      </c>
      <c r="J516">
        <v>655551.75</v>
      </c>
      <c r="K516">
        <v>108381.75</v>
      </c>
      <c r="L516" t="s">
        <v>27</v>
      </c>
      <c r="M516" t="s">
        <v>13</v>
      </c>
    </row>
    <row r="517" spans="1:13" x14ac:dyDescent="0.25">
      <c r="A517" t="s">
        <v>25</v>
      </c>
      <c r="B517" t="s">
        <v>13</v>
      </c>
      <c r="C517" t="s">
        <v>33</v>
      </c>
      <c r="D517" t="s">
        <v>43</v>
      </c>
      <c r="E517">
        <v>4026</v>
      </c>
      <c r="F517">
        <v>10</v>
      </c>
      <c r="G517">
        <v>12</v>
      </c>
      <c r="H517">
        <v>48312</v>
      </c>
      <c r="I517">
        <v>5314.32</v>
      </c>
      <c r="J517">
        <v>42997.68</v>
      </c>
      <c r="K517">
        <v>30919.68</v>
      </c>
      <c r="L517" t="s">
        <v>27</v>
      </c>
      <c r="M517" t="s">
        <v>13</v>
      </c>
    </row>
    <row r="518" spans="1:13" x14ac:dyDescent="0.25">
      <c r="A518" t="s">
        <v>25</v>
      </c>
      <c r="B518" t="s">
        <v>19</v>
      </c>
      <c r="C518" t="s">
        <v>33</v>
      </c>
      <c r="D518" t="s">
        <v>43</v>
      </c>
      <c r="E518">
        <v>2425.5</v>
      </c>
      <c r="F518">
        <v>10</v>
      </c>
      <c r="G518">
        <v>12</v>
      </c>
      <c r="H518">
        <v>29106</v>
      </c>
      <c r="I518">
        <v>3201.66</v>
      </c>
      <c r="J518">
        <v>25904.34</v>
      </c>
      <c r="K518">
        <v>18627.84</v>
      </c>
      <c r="L518" t="s">
        <v>27</v>
      </c>
      <c r="M518" t="s">
        <v>19</v>
      </c>
    </row>
    <row r="519" spans="1:13" x14ac:dyDescent="0.25">
      <c r="A519" t="s">
        <v>12</v>
      </c>
      <c r="B519" t="s">
        <v>13</v>
      </c>
      <c r="C519" t="s">
        <v>33</v>
      </c>
      <c r="D519" t="s">
        <v>43</v>
      </c>
      <c r="E519">
        <v>2394</v>
      </c>
      <c r="F519">
        <v>10</v>
      </c>
      <c r="G519">
        <v>20</v>
      </c>
      <c r="H519">
        <v>47880</v>
      </c>
      <c r="I519">
        <v>5266.8</v>
      </c>
      <c r="J519">
        <v>42613.2</v>
      </c>
      <c r="K519">
        <v>18673.2</v>
      </c>
      <c r="L519" t="s">
        <v>29</v>
      </c>
      <c r="M519" t="s">
        <v>13</v>
      </c>
    </row>
    <row r="520" spans="1:13" x14ac:dyDescent="0.25">
      <c r="A520" t="s">
        <v>18</v>
      </c>
      <c r="B520" t="s">
        <v>21</v>
      </c>
      <c r="C520" t="s">
        <v>33</v>
      </c>
      <c r="D520" t="s">
        <v>43</v>
      </c>
      <c r="E520">
        <v>1984</v>
      </c>
      <c r="F520">
        <v>10</v>
      </c>
      <c r="G520">
        <v>15</v>
      </c>
      <c r="H520">
        <v>29760</v>
      </c>
      <c r="I520">
        <v>3273.6</v>
      </c>
      <c r="J520">
        <v>26486.400000000001</v>
      </c>
      <c r="K520">
        <v>6646.4</v>
      </c>
      <c r="L520" t="s">
        <v>29</v>
      </c>
      <c r="M520" t="s">
        <v>21</v>
      </c>
    </row>
    <row r="521" spans="1:13" x14ac:dyDescent="0.25">
      <c r="A521" t="s">
        <v>26</v>
      </c>
      <c r="B521" t="s">
        <v>19</v>
      </c>
      <c r="C521" t="s">
        <v>33</v>
      </c>
      <c r="D521" t="s">
        <v>43</v>
      </c>
      <c r="E521">
        <v>2441</v>
      </c>
      <c r="F521">
        <v>10</v>
      </c>
      <c r="G521">
        <v>125</v>
      </c>
      <c r="H521">
        <v>305125</v>
      </c>
      <c r="I521">
        <v>33563.75</v>
      </c>
      <c r="J521">
        <v>271561.25</v>
      </c>
      <c r="K521">
        <v>-21358.75</v>
      </c>
      <c r="L521" t="s">
        <v>31</v>
      </c>
      <c r="M521" t="s">
        <v>19</v>
      </c>
    </row>
    <row r="522" spans="1:13" x14ac:dyDescent="0.25">
      <c r="A522" t="s">
        <v>12</v>
      </c>
      <c r="B522" t="s">
        <v>17</v>
      </c>
      <c r="C522" t="s">
        <v>33</v>
      </c>
      <c r="D522" t="s">
        <v>43</v>
      </c>
      <c r="E522">
        <v>2992</v>
      </c>
      <c r="F522">
        <v>10</v>
      </c>
      <c r="G522">
        <v>20</v>
      </c>
      <c r="H522">
        <v>59840</v>
      </c>
      <c r="I522">
        <v>6582.4</v>
      </c>
      <c r="J522">
        <v>53257.599999999999</v>
      </c>
      <c r="K522">
        <v>23337.599999999999</v>
      </c>
      <c r="L522" t="s">
        <v>31</v>
      </c>
      <c r="M522" t="s">
        <v>17</v>
      </c>
    </row>
    <row r="523" spans="1:13" x14ac:dyDescent="0.25">
      <c r="A523" t="s">
        <v>28</v>
      </c>
      <c r="B523" t="s">
        <v>13</v>
      </c>
      <c r="C523" t="s">
        <v>33</v>
      </c>
      <c r="D523" t="s">
        <v>43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23222</v>
      </c>
      <c r="L523" t="s">
        <v>35</v>
      </c>
      <c r="M523" t="s">
        <v>13</v>
      </c>
    </row>
    <row r="524" spans="1:13" x14ac:dyDescent="0.25">
      <c r="A524" t="s">
        <v>12</v>
      </c>
      <c r="B524" t="s">
        <v>19</v>
      </c>
      <c r="C524" t="s">
        <v>36</v>
      </c>
      <c r="D524" t="s">
        <v>43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21879</v>
      </c>
      <c r="L524" t="s">
        <v>30</v>
      </c>
      <c r="M524" t="s">
        <v>19</v>
      </c>
    </row>
    <row r="525" spans="1:13" x14ac:dyDescent="0.25">
      <c r="A525" t="s">
        <v>18</v>
      </c>
      <c r="B525" t="s">
        <v>21</v>
      </c>
      <c r="C525" t="s">
        <v>36</v>
      </c>
      <c r="D525" t="s">
        <v>43</v>
      </c>
      <c r="E525">
        <v>655</v>
      </c>
      <c r="F525">
        <v>120</v>
      </c>
      <c r="G525">
        <v>15</v>
      </c>
      <c r="H525">
        <v>9825</v>
      </c>
      <c r="I525">
        <v>1080.75</v>
      </c>
      <c r="J525">
        <v>8744.25</v>
      </c>
      <c r="K525">
        <v>2194.25</v>
      </c>
      <c r="L525" t="s">
        <v>30</v>
      </c>
      <c r="M525" t="s">
        <v>21</v>
      </c>
    </row>
    <row r="526" spans="1:13" x14ac:dyDescent="0.25">
      <c r="A526" t="s">
        <v>12</v>
      </c>
      <c r="B526" t="s">
        <v>21</v>
      </c>
      <c r="C526" t="s">
        <v>36</v>
      </c>
      <c r="D526" t="s">
        <v>43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17716</v>
      </c>
      <c r="L526" t="s">
        <v>31</v>
      </c>
      <c r="M526" t="s">
        <v>21</v>
      </c>
    </row>
    <row r="527" spans="1:13" x14ac:dyDescent="0.25">
      <c r="A527" t="s">
        <v>12</v>
      </c>
      <c r="B527" t="s">
        <v>13</v>
      </c>
      <c r="C527" t="s">
        <v>36</v>
      </c>
      <c r="D527" t="s">
        <v>43</v>
      </c>
      <c r="E527">
        <v>1808</v>
      </c>
      <c r="F527">
        <v>120</v>
      </c>
      <c r="G527">
        <v>7</v>
      </c>
      <c r="H527">
        <v>12656</v>
      </c>
      <c r="I527">
        <v>1392.16</v>
      </c>
      <c r="J527">
        <v>11263.84</v>
      </c>
      <c r="K527">
        <v>2223.84</v>
      </c>
      <c r="L527" t="s">
        <v>35</v>
      </c>
      <c r="M527" t="s">
        <v>13</v>
      </c>
    </row>
    <row r="528" spans="1:13" x14ac:dyDescent="0.25">
      <c r="A528" t="s">
        <v>25</v>
      </c>
      <c r="B528" t="s">
        <v>19</v>
      </c>
      <c r="C528" t="s">
        <v>37</v>
      </c>
      <c r="D528" t="s">
        <v>43</v>
      </c>
      <c r="E528">
        <v>1734</v>
      </c>
      <c r="F528">
        <v>250</v>
      </c>
      <c r="G528">
        <v>12</v>
      </c>
      <c r="H528">
        <v>20808</v>
      </c>
      <c r="I528">
        <v>2288.88</v>
      </c>
      <c r="J528">
        <v>18519.12</v>
      </c>
      <c r="K528">
        <v>13317.12</v>
      </c>
      <c r="L528" t="s">
        <v>16</v>
      </c>
      <c r="M528" t="s">
        <v>19</v>
      </c>
    </row>
    <row r="529" spans="1:13" x14ac:dyDescent="0.25">
      <c r="A529" t="s">
        <v>26</v>
      </c>
      <c r="B529" t="s">
        <v>21</v>
      </c>
      <c r="C529" t="s">
        <v>37</v>
      </c>
      <c r="D529" t="s">
        <v>43</v>
      </c>
      <c r="E529">
        <v>554</v>
      </c>
      <c r="F529">
        <v>250</v>
      </c>
      <c r="G529">
        <v>125</v>
      </c>
      <c r="H529">
        <v>69250</v>
      </c>
      <c r="I529">
        <v>7617.5</v>
      </c>
      <c r="J529">
        <v>61632.5</v>
      </c>
      <c r="K529">
        <v>-4847.5</v>
      </c>
      <c r="L529" t="s">
        <v>16</v>
      </c>
      <c r="M529" t="s">
        <v>21</v>
      </c>
    </row>
    <row r="530" spans="1:13" x14ac:dyDescent="0.25">
      <c r="A530" t="s">
        <v>12</v>
      </c>
      <c r="B530" t="s">
        <v>13</v>
      </c>
      <c r="C530" t="s">
        <v>37</v>
      </c>
      <c r="D530" t="s">
        <v>43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22893</v>
      </c>
      <c r="L530" t="s">
        <v>35</v>
      </c>
      <c r="M530" t="s">
        <v>13</v>
      </c>
    </row>
    <row r="531" spans="1:13" x14ac:dyDescent="0.25">
      <c r="A531" t="s">
        <v>26</v>
      </c>
      <c r="B531" t="s">
        <v>17</v>
      </c>
      <c r="C531" t="s">
        <v>39</v>
      </c>
      <c r="D531" t="s">
        <v>43</v>
      </c>
      <c r="E531">
        <v>3165</v>
      </c>
      <c r="F531">
        <v>260</v>
      </c>
      <c r="G531">
        <v>125</v>
      </c>
      <c r="H531">
        <v>395625</v>
      </c>
      <c r="I531">
        <v>43518.75</v>
      </c>
      <c r="J531">
        <v>352106.25</v>
      </c>
      <c r="K531">
        <v>-27693.75</v>
      </c>
      <c r="L531" t="s">
        <v>16</v>
      </c>
      <c r="M531" t="s">
        <v>17</v>
      </c>
    </row>
    <row r="532" spans="1:13" x14ac:dyDescent="0.25">
      <c r="A532" t="s">
        <v>12</v>
      </c>
      <c r="B532" t="s">
        <v>21</v>
      </c>
      <c r="C532" t="s">
        <v>39</v>
      </c>
      <c r="D532" t="s">
        <v>43</v>
      </c>
      <c r="E532">
        <v>2629</v>
      </c>
      <c r="F532">
        <v>260</v>
      </c>
      <c r="G532">
        <v>20</v>
      </c>
      <c r="H532">
        <v>52580</v>
      </c>
      <c r="I532">
        <v>5783.8</v>
      </c>
      <c r="J532">
        <v>46796.2</v>
      </c>
      <c r="K532">
        <v>20506.2</v>
      </c>
      <c r="L532" t="s">
        <v>16</v>
      </c>
      <c r="M532" t="s">
        <v>21</v>
      </c>
    </row>
    <row r="533" spans="1:13" x14ac:dyDescent="0.25">
      <c r="A533" t="s">
        <v>26</v>
      </c>
      <c r="B533" t="s">
        <v>19</v>
      </c>
      <c r="C533" t="s">
        <v>39</v>
      </c>
      <c r="D533" t="s">
        <v>43</v>
      </c>
      <c r="E533">
        <v>1433</v>
      </c>
      <c r="F533">
        <v>260</v>
      </c>
      <c r="G533">
        <v>125</v>
      </c>
      <c r="H533">
        <v>179125</v>
      </c>
      <c r="I533">
        <v>19703.75</v>
      </c>
      <c r="J533">
        <v>159421.25</v>
      </c>
      <c r="K533">
        <v>-12538.75</v>
      </c>
      <c r="L533" t="s">
        <v>41</v>
      </c>
      <c r="M533" t="s">
        <v>19</v>
      </c>
    </row>
    <row r="534" spans="1:13" x14ac:dyDescent="0.25">
      <c r="A534" t="s">
        <v>26</v>
      </c>
      <c r="B534" t="s">
        <v>21</v>
      </c>
      <c r="C534" t="s">
        <v>39</v>
      </c>
      <c r="D534" t="s">
        <v>43</v>
      </c>
      <c r="E534">
        <v>947</v>
      </c>
      <c r="F534">
        <v>260</v>
      </c>
      <c r="G534">
        <v>125</v>
      </c>
      <c r="H534">
        <v>118375</v>
      </c>
      <c r="I534">
        <v>13021.25</v>
      </c>
      <c r="J534">
        <v>105353.75</v>
      </c>
      <c r="K534">
        <v>-8286.25</v>
      </c>
      <c r="L534" t="s">
        <v>30</v>
      </c>
      <c r="M534" t="s">
        <v>21</v>
      </c>
    </row>
    <row r="535" spans="1:13" x14ac:dyDescent="0.25">
      <c r="A535" t="s">
        <v>12</v>
      </c>
      <c r="B535" t="s">
        <v>21</v>
      </c>
      <c r="C535" t="s">
        <v>39</v>
      </c>
      <c r="D535" t="s">
        <v>43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17716</v>
      </c>
      <c r="L535" t="s">
        <v>31</v>
      </c>
      <c r="M535" t="s">
        <v>21</v>
      </c>
    </row>
    <row r="536" spans="1:13" x14ac:dyDescent="0.25">
      <c r="A536" t="s">
        <v>18</v>
      </c>
      <c r="B536" t="s">
        <v>21</v>
      </c>
      <c r="C536" t="s">
        <v>39</v>
      </c>
      <c r="D536" t="s">
        <v>43</v>
      </c>
      <c r="E536">
        <v>2157</v>
      </c>
      <c r="F536">
        <v>260</v>
      </c>
      <c r="G536">
        <v>15</v>
      </c>
      <c r="H536">
        <v>32355</v>
      </c>
      <c r="I536">
        <v>3559.05</v>
      </c>
      <c r="J536">
        <v>28795.95</v>
      </c>
      <c r="K536">
        <v>7225.95</v>
      </c>
      <c r="L536" t="s">
        <v>22</v>
      </c>
      <c r="M536" t="s">
        <v>21</v>
      </c>
    </row>
    <row r="537" spans="1:13" x14ac:dyDescent="0.25">
      <c r="A537" t="s">
        <v>12</v>
      </c>
      <c r="B537" t="s">
        <v>32</v>
      </c>
      <c r="C537" t="s">
        <v>33</v>
      </c>
      <c r="D537" t="s">
        <v>43</v>
      </c>
      <c r="E537">
        <v>380</v>
      </c>
      <c r="F537">
        <v>10</v>
      </c>
      <c r="G537">
        <v>7</v>
      </c>
      <c r="H537">
        <v>2660</v>
      </c>
      <c r="I537">
        <v>292.60000000000002</v>
      </c>
      <c r="J537">
        <v>2367.4</v>
      </c>
      <c r="K537">
        <v>467.4</v>
      </c>
      <c r="L537" t="s">
        <v>30</v>
      </c>
      <c r="M537" t="s">
        <v>32</v>
      </c>
    </row>
    <row r="538" spans="1:13" x14ac:dyDescent="0.25">
      <c r="A538" t="s">
        <v>12</v>
      </c>
      <c r="B538" t="s">
        <v>21</v>
      </c>
      <c r="C538" t="s">
        <v>14</v>
      </c>
      <c r="D538" t="s">
        <v>43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42528</v>
      </c>
      <c r="L538" t="s">
        <v>20</v>
      </c>
      <c r="M538" t="s">
        <v>21</v>
      </c>
    </row>
    <row r="539" spans="1:13" x14ac:dyDescent="0.25">
      <c r="A539" t="s">
        <v>26</v>
      </c>
      <c r="B539" t="s">
        <v>13</v>
      </c>
      <c r="C539" t="s">
        <v>14</v>
      </c>
      <c r="D539" t="s">
        <v>43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-24160</v>
      </c>
      <c r="L539" t="s">
        <v>30</v>
      </c>
      <c r="M539" t="s">
        <v>13</v>
      </c>
    </row>
    <row r="540" spans="1:13" x14ac:dyDescent="0.25">
      <c r="A540" t="s">
        <v>26</v>
      </c>
      <c r="B540" t="s">
        <v>21</v>
      </c>
      <c r="C540" t="s">
        <v>14</v>
      </c>
      <c r="D540" t="s">
        <v>43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-21560</v>
      </c>
      <c r="L540" t="s">
        <v>31</v>
      </c>
      <c r="M540" t="s">
        <v>21</v>
      </c>
    </row>
    <row r="541" spans="1:13" x14ac:dyDescent="0.25">
      <c r="A541" t="s">
        <v>18</v>
      </c>
      <c r="B541" t="s">
        <v>13</v>
      </c>
      <c r="C541" t="s">
        <v>14</v>
      </c>
      <c r="D541" t="s">
        <v>43</v>
      </c>
      <c r="E541">
        <v>2689</v>
      </c>
      <c r="F541">
        <v>3</v>
      </c>
      <c r="G541">
        <v>15</v>
      </c>
      <c r="H541">
        <v>40335</v>
      </c>
      <c r="I541">
        <v>4840.2</v>
      </c>
      <c r="J541">
        <v>35494.800000000003</v>
      </c>
      <c r="K541">
        <v>8604.7999999999993</v>
      </c>
      <c r="L541" t="s">
        <v>35</v>
      </c>
      <c r="M541" t="s">
        <v>13</v>
      </c>
    </row>
    <row r="542" spans="1:13" x14ac:dyDescent="0.25">
      <c r="A542" t="s">
        <v>18</v>
      </c>
      <c r="B542" t="s">
        <v>32</v>
      </c>
      <c r="C542" t="s">
        <v>23</v>
      </c>
      <c r="D542" t="s">
        <v>43</v>
      </c>
      <c r="E542">
        <v>677</v>
      </c>
      <c r="F542">
        <v>5</v>
      </c>
      <c r="G542">
        <v>15</v>
      </c>
      <c r="H542">
        <v>10155</v>
      </c>
      <c r="I542">
        <v>1218.5999999999999</v>
      </c>
      <c r="J542">
        <v>8936.4</v>
      </c>
      <c r="K542">
        <v>2166.4</v>
      </c>
      <c r="L542" t="s">
        <v>24</v>
      </c>
      <c r="M542" t="s">
        <v>32</v>
      </c>
    </row>
    <row r="543" spans="1:13" x14ac:dyDescent="0.25">
      <c r="A543" t="s">
        <v>28</v>
      </c>
      <c r="B543" t="s">
        <v>19</v>
      </c>
      <c r="C543" t="s">
        <v>23</v>
      </c>
      <c r="D543" t="s">
        <v>43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24822</v>
      </c>
      <c r="L543" t="s">
        <v>38</v>
      </c>
      <c r="M543" t="s">
        <v>19</v>
      </c>
    </row>
    <row r="544" spans="1:13" x14ac:dyDescent="0.25">
      <c r="A544" t="s">
        <v>12</v>
      </c>
      <c r="B544" t="s">
        <v>21</v>
      </c>
      <c r="C544" t="s">
        <v>23</v>
      </c>
      <c r="D544" t="s">
        <v>43</v>
      </c>
      <c r="E544">
        <v>2420</v>
      </c>
      <c r="F544">
        <v>5</v>
      </c>
      <c r="G544">
        <v>7</v>
      </c>
      <c r="H544">
        <v>16940</v>
      </c>
      <c r="I544">
        <v>2032.8</v>
      </c>
      <c r="J544">
        <v>14907.2</v>
      </c>
      <c r="K544">
        <v>2807.2</v>
      </c>
      <c r="L544" t="s">
        <v>30</v>
      </c>
      <c r="M544" t="s">
        <v>21</v>
      </c>
    </row>
    <row r="545" spans="1:13" x14ac:dyDescent="0.25">
      <c r="A545" t="s">
        <v>12</v>
      </c>
      <c r="B545" t="s">
        <v>13</v>
      </c>
      <c r="C545" t="s">
        <v>23</v>
      </c>
      <c r="D545" t="s">
        <v>43</v>
      </c>
      <c r="E545">
        <v>2734</v>
      </c>
      <c r="F545">
        <v>5</v>
      </c>
      <c r="G545">
        <v>7</v>
      </c>
      <c r="H545">
        <v>19138</v>
      </c>
      <c r="I545">
        <v>2296.56</v>
      </c>
      <c r="J545">
        <v>16841.439999999999</v>
      </c>
      <c r="K545">
        <v>3171.44</v>
      </c>
      <c r="L545" t="s">
        <v>31</v>
      </c>
      <c r="M545" t="s">
        <v>13</v>
      </c>
    </row>
    <row r="546" spans="1:13" x14ac:dyDescent="0.25">
      <c r="A546" t="s">
        <v>12</v>
      </c>
      <c r="B546" t="s">
        <v>21</v>
      </c>
      <c r="C546" t="s">
        <v>23</v>
      </c>
      <c r="D546" t="s">
        <v>43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13034</v>
      </c>
      <c r="L546" t="s">
        <v>31</v>
      </c>
      <c r="M546" t="s">
        <v>21</v>
      </c>
    </row>
    <row r="547" spans="1:13" x14ac:dyDescent="0.25">
      <c r="A547" t="s">
        <v>28</v>
      </c>
      <c r="B547" t="s">
        <v>19</v>
      </c>
      <c r="C547" t="s">
        <v>23</v>
      </c>
      <c r="D547" t="s">
        <v>43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16604</v>
      </c>
      <c r="L547" t="s">
        <v>22</v>
      </c>
      <c r="M547" t="s">
        <v>19</v>
      </c>
    </row>
    <row r="548" spans="1:13" x14ac:dyDescent="0.25">
      <c r="A548" t="s">
        <v>28</v>
      </c>
      <c r="B548" t="s">
        <v>32</v>
      </c>
      <c r="C548" t="s">
        <v>33</v>
      </c>
      <c r="D548" t="s">
        <v>43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48930</v>
      </c>
      <c r="L548" t="s">
        <v>16</v>
      </c>
      <c r="M548" t="s">
        <v>32</v>
      </c>
    </row>
    <row r="549" spans="1:13" x14ac:dyDescent="0.25">
      <c r="A549" t="s">
        <v>12</v>
      </c>
      <c r="B549" t="s">
        <v>21</v>
      </c>
      <c r="C549" t="s">
        <v>33</v>
      </c>
      <c r="D549" t="s">
        <v>43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42528</v>
      </c>
      <c r="L549" t="s">
        <v>20</v>
      </c>
      <c r="M549" t="s">
        <v>21</v>
      </c>
    </row>
    <row r="550" spans="1:13" x14ac:dyDescent="0.25">
      <c r="A550" t="s">
        <v>26</v>
      </c>
      <c r="B550" t="s">
        <v>21</v>
      </c>
      <c r="C550" t="s">
        <v>33</v>
      </c>
      <c r="D550" t="s">
        <v>43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-21560</v>
      </c>
      <c r="L550" t="s">
        <v>31</v>
      </c>
      <c r="M550" t="s">
        <v>21</v>
      </c>
    </row>
    <row r="551" spans="1:13" x14ac:dyDescent="0.25">
      <c r="A551" t="s">
        <v>12</v>
      </c>
      <c r="B551" t="s">
        <v>21</v>
      </c>
      <c r="C551" t="s">
        <v>33</v>
      </c>
      <c r="D551" t="s">
        <v>43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6878</v>
      </c>
      <c r="L551" t="s">
        <v>31</v>
      </c>
      <c r="M551" t="s">
        <v>21</v>
      </c>
    </row>
    <row r="552" spans="1:13" x14ac:dyDescent="0.25">
      <c r="A552" t="s">
        <v>12</v>
      </c>
      <c r="B552" t="s">
        <v>21</v>
      </c>
      <c r="C552" t="s">
        <v>33</v>
      </c>
      <c r="D552" t="s">
        <v>43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13034</v>
      </c>
      <c r="L552" t="s">
        <v>31</v>
      </c>
      <c r="M552" t="s">
        <v>21</v>
      </c>
    </row>
    <row r="553" spans="1:13" x14ac:dyDescent="0.25">
      <c r="A553" t="s">
        <v>12</v>
      </c>
      <c r="B553" t="s">
        <v>19</v>
      </c>
      <c r="C553" t="s">
        <v>33</v>
      </c>
      <c r="D553" t="s">
        <v>43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76512</v>
      </c>
      <c r="L553" t="s">
        <v>35</v>
      </c>
      <c r="M553" t="s">
        <v>19</v>
      </c>
    </row>
    <row r="554" spans="1:13" x14ac:dyDescent="0.25">
      <c r="A554" t="s">
        <v>28</v>
      </c>
      <c r="B554" t="s">
        <v>17</v>
      </c>
      <c r="C554" t="s">
        <v>33</v>
      </c>
      <c r="D554" t="s">
        <v>43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19026</v>
      </c>
      <c r="L554" t="s">
        <v>35</v>
      </c>
      <c r="M554" t="s">
        <v>17</v>
      </c>
    </row>
    <row r="555" spans="1:13" x14ac:dyDescent="0.25">
      <c r="A555" t="s">
        <v>28</v>
      </c>
      <c r="B555" t="s">
        <v>21</v>
      </c>
      <c r="C555" t="s">
        <v>33</v>
      </c>
      <c r="D555" t="s">
        <v>43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30100</v>
      </c>
      <c r="L555" t="s">
        <v>35</v>
      </c>
      <c r="M555" t="s">
        <v>21</v>
      </c>
    </row>
    <row r="556" spans="1:13" x14ac:dyDescent="0.25">
      <c r="A556" t="s">
        <v>12</v>
      </c>
      <c r="B556" t="s">
        <v>21</v>
      </c>
      <c r="C556" t="s">
        <v>33</v>
      </c>
      <c r="D556" t="s">
        <v>43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57456</v>
      </c>
      <c r="L556" t="s">
        <v>35</v>
      </c>
      <c r="M556" t="s">
        <v>21</v>
      </c>
    </row>
    <row r="557" spans="1:13" x14ac:dyDescent="0.25">
      <c r="A557" t="s">
        <v>18</v>
      </c>
      <c r="B557" t="s">
        <v>21</v>
      </c>
      <c r="C557" t="s">
        <v>33</v>
      </c>
      <c r="D557" t="s">
        <v>43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1216</v>
      </c>
      <c r="L557" t="s">
        <v>22</v>
      </c>
      <c r="M557" t="s">
        <v>21</v>
      </c>
    </row>
    <row r="558" spans="1:13" x14ac:dyDescent="0.25">
      <c r="A558" t="s">
        <v>12</v>
      </c>
      <c r="B558" t="s">
        <v>21</v>
      </c>
      <c r="C558" t="s">
        <v>33</v>
      </c>
      <c r="D558" t="s">
        <v>43</v>
      </c>
      <c r="E558">
        <v>1233</v>
      </c>
      <c r="F558">
        <v>10</v>
      </c>
      <c r="G558">
        <v>20</v>
      </c>
      <c r="H558">
        <v>24660</v>
      </c>
      <c r="I558">
        <v>2959.2</v>
      </c>
      <c r="J558">
        <v>21700.799999999999</v>
      </c>
      <c r="K558">
        <v>9370.7999999999993</v>
      </c>
      <c r="L558" t="s">
        <v>22</v>
      </c>
      <c r="M558" t="s">
        <v>21</v>
      </c>
    </row>
    <row r="559" spans="1:13" x14ac:dyDescent="0.25">
      <c r="A559" t="s">
        <v>12</v>
      </c>
      <c r="B559" t="s">
        <v>21</v>
      </c>
      <c r="C559" t="s">
        <v>36</v>
      </c>
      <c r="D559" t="s">
        <v>43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66960</v>
      </c>
      <c r="L559" t="s">
        <v>27</v>
      </c>
      <c r="M559" t="s">
        <v>21</v>
      </c>
    </row>
    <row r="560" spans="1:13" x14ac:dyDescent="0.25">
      <c r="A560" t="s">
        <v>12</v>
      </c>
      <c r="B560" t="s">
        <v>32</v>
      </c>
      <c r="C560" t="s">
        <v>36</v>
      </c>
      <c r="D560" t="s">
        <v>43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47328</v>
      </c>
      <c r="L560" t="s">
        <v>31</v>
      </c>
      <c r="M560" t="s">
        <v>32</v>
      </c>
    </row>
    <row r="561" spans="1:13" x14ac:dyDescent="0.25">
      <c r="A561" t="s">
        <v>12</v>
      </c>
      <c r="B561" t="s">
        <v>21</v>
      </c>
      <c r="C561" t="s">
        <v>36</v>
      </c>
      <c r="D561" t="s">
        <v>43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6878</v>
      </c>
      <c r="L561" t="s">
        <v>31</v>
      </c>
      <c r="M561" t="s">
        <v>21</v>
      </c>
    </row>
    <row r="562" spans="1:13" x14ac:dyDescent="0.25">
      <c r="A562" t="s">
        <v>25</v>
      </c>
      <c r="B562" t="s">
        <v>13</v>
      </c>
      <c r="C562" t="s">
        <v>37</v>
      </c>
      <c r="D562" t="s">
        <v>43</v>
      </c>
      <c r="E562">
        <v>2109</v>
      </c>
      <c r="F562">
        <v>250</v>
      </c>
      <c r="G562">
        <v>12</v>
      </c>
      <c r="H562">
        <v>25308</v>
      </c>
      <c r="I562">
        <v>3036.96</v>
      </c>
      <c r="J562">
        <v>22271.040000000001</v>
      </c>
      <c r="K562">
        <v>15944.04</v>
      </c>
      <c r="L562" t="s">
        <v>41</v>
      </c>
      <c r="M562" t="s">
        <v>13</v>
      </c>
    </row>
    <row r="563" spans="1:13" x14ac:dyDescent="0.25">
      <c r="A563" t="s">
        <v>18</v>
      </c>
      <c r="B563" t="s">
        <v>19</v>
      </c>
      <c r="C563" t="s">
        <v>37</v>
      </c>
      <c r="D563" t="s">
        <v>43</v>
      </c>
      <c r="E563">
        <v>3874.5</v>
      </c>
      <c r="F563">
        <v>250</v>
      </c>
      <c r="G563">
        <v>15</v>
      </c>
      <c r="H563">
        <v>58117.5</v>
      </c>
      <c r="I563">
        <v>6974.1</v>
      </c>
      <c r="J563">
        <v>51143.4</v>
      </c>
      <c r="K563">
        <v>12398.4</v>
      </c>
      <c r="L563" t="s">
        <v>27</v>
      </c>
      <c r="M563" t="s">
        <v>19</v>
      </c>
    </row>
    <row r="564" spans="1:13" x14ac:dyDescent="0.25">
      <c r="A564" t="s">
        <v>12</v>
      </c>
      <c r="B564" t="s">
        <v>13</v>
      </c>
      <c r="C564" t="s">
        <v>37</v>
      </c>
      <c r="D564" t="s">
        <v>43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29904</v>
      </c>
      <c r="L564" t="s">
        <v>30</v>
      </c>
      <c r="M564" t="s">
        <v>13</v>
      </c>
    </row>
    <row r="565" spans="1:13" x14ac:dyDescent="0.25">
      <c r="A565" t="s">
        <v>12</v>
      </c>
      <c r="B565" t="s">
        <v>32</v>
      </c>
      <c r="C565" t="s">
        <v>37</v>
      </c>
      <c r="D565" t="s">
        <v>43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47328</v>
      </c>
      <c r="L565" t="s">
        <v>31</v>
      </c>
      <c r="M565" t="s">
        <v>32</v>
      </c>
    </row>
    <row r="566" spans="1:13" x14ac:dyDescent="0.25">
      <c r="A566" t="s">
        <v>26</v>
      </c>
      <c r="B566" t="s">
        <v>32</v>
      </c>
      <c r="C566" t="s">
        <v>37</v>
      </c>
      <c r="D566" t="s">
        <v>43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-23870</v>
      </c>
      <c r="L566" t="s">
        <v>35</v>
      </c>
      <c r="M566" t="s">
        <v>32</v>
      </c>
    </row>
    <row r="567" spans="1:13" x14ac:dyDescent="0.25">
      <c r="A567" t="s">
        <v>12</v>
      </c>
      <c r="B567" t="s">
        <v>21</v>
      </c>
      <c r="C567" t="s">
        <v>37</v>
      </c>
      <c r="D567" t="s">
        <v>43</v>
      </c>
      <c r="E567">
        <v>1233</v>
      </c>
      <c r="F567">
        <v>250</v>
      </c>
      <c r="G567">
        <v>20</v>
      </c>
      <c r="H567">
        <v>24660</v>
      </c>
      <c r="I567">
        <v>2959.2</v>
      </c>
      <c r="J567">
        <v>21700.799999999999</v>
      </c>
      <c r="K567">
        <v>9370.7999999999993</v>
      </c>
      <c r="L567" t="s">
        <v>22</v>
      </c>
      <c r="M567" t="s">
        <v>21</v>
      </c>
    </row>
    <row r="568" spans="1:13" x14ac:dyDescent="0.25">
      <c r="A568" t="s">
        <v>12</v>
      </c>
      <c r="B568" t="s">
        <v>32</v>
      </c>
      <c r="C568" t="s">
        <v>39</v>
      </c>
      <c r="D568" t="s">
        <v>43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12960</v>
      </c>
      <c r="L568" t="s">
        <v>34</v>
      </c>
      <c r="M568" t="s">
        <v>32</v>
      </c>
    </row>
    <row r="569" spans="1:13" x14ac:dyDescent="0.25">
      <c r="A569" t="s">
        <v>12</v>
      </c>
      <c r="B569" t="s">
        <v>19</v>
      </c>
      <c r="C569" t="s">
        <v>39</v>
      </c>
      <c r="D569" t="s">
        <v>43</v>
      </c>
      <c r="E569">
        <v>3421.5</v>
      </c>
      <c r="F569">
        <v>260</v>
      </c>
      <c r="G569">
        <v>7</v>
      </c>
      <c r="H569">
        <v>23950.5</v>
      </c>
      <c r="I569">
        <v>2874.06</v>
      </c>
      <c r="J569">
        <v>21076.44</v>
      </c>
      <c r="K569">
        <v>3968.94</v>
      </c>
      <c r="L569" t="s">
        <v>27</v>
      </c>
      <c r="M569" t="s">
        <v>19</v>
      </c>
    </row>
    <row r="570" spans="1:13" x14ac:dyDescent="0.25">
      <c r="A570" t="s">
        <v>12</v>
      </c>
      <c r="B570" t="s">
        <v>13</v>
      </c>
      <c r="C570" t="s">
        <v>39</v>
      </c>
      <c r="D570" t="s">
        <v>43</v>
      </c>
      <c r="E570">
        <v>2734</v>
      </c>
      <c r="F570">
        <v>260</v>
      </c>
      <c r="G570">
        <v>7</v>
      </c>
      <c r="H570">
        <v>19138</v>
      </c>
      <c r="I570">
        <v>2296.56</v>
      </c>
      <c r="J570">
        <v>16841.439999999999</v>
      </c>
      <c r="K570">
        <v>3171.44</v>
      </c>
      <c r="L570" t="s">
        <v>31</v>
      </c>
      <c r="M570" t="s">
        <v>13</v>
      </c>
    </row>
    <row r="571" spans="1:13" x14ac:dyDescent="0.25">
      <c r="A571" t="s">
        <v>18</v>
      </c>
      <c r="B571" t="s">
        <v>32</v>
      </c>
      <c r="C571" t="s">
        <v>39</v>
      </c>
      <c r="D571" t="s">
        <v>43</v>
      </c>
      <c r="E571">
        <v>2548</v>
      </c>
      <c r="F571">
        <v>260</v>
      </c>
      <c r="G571">
        <v>15</v>
      </c>
      <c r="H571">
        <v>38220</v>
      </c>
      <c r="I571">
        <v>4586.3999999999996</v>
      </c>
      <c r="J571">
        <v>33633.599999999999</v>
      </c>
      <c r="K571">
        <v>8153.6</v>
      </c>
      <c r="L571" t="s">
        <v>35</v>
      </c>
      <c r="M571" t="s">
        <v>32</v>
      </c>
    </row>
    <row r="572" spans="1:13" x14ac:dyDescent="0.25">
      <c r="A572" t="s">
        <v>12</v>
      </c>
      <c r="B572" t="s">
        <v>19</v>
      </c>
      <c r="C572" t="s">
        <v>14</v>
      </c>
      <c r="D572" t="s">
        <v>43</v>
      </c>
      <c r="E572">
        <v>2521.5</v>
      </c>
      <c r="F572">
        <v>3</v>
      </c>
      <c r="G572">
        <v>20</v>
      </c>
      <c r="H572">
        <v>50430</v>
      </c>
      <c r="I572">
        <v>6051.6</v>
      </c>
      <c r="J572">
        <v>44378.400000000001</v>
      </c>
      <c r="K572">
        <v>19163.400000000001</v>
      </c>
      <c r="L572" t="s">
        <v>16</v>
      </c>
      <c r="M572" t="s">
        <v>19</v>
      </c>
    </row>
    <row r="573" spans="1:13" x14ac:dyDescent="0.25">
      <c r="A573" t="s">
        <v>25</v>
      </c>
      <c r="B573" t="s">
        <v>21</v>
      </c>
      <c r="C573" t="s">
        <v>23</v>
      </c>
      <c r="D573" t="s">
        <v>43</v>
      </c>
      <c r="E573">
        <v>2661</v>
      </c>
      <c r="F573">
        <v>5</v>
      </c>
      <c r="G573">
        <v>12</v>
      </c>
      <c r="H573">
        <v>31932</v>
      </c>
      <c r="I573">
        <v>3831.84</v>
      </c>
      <c r="J573">
        <v>28100.16</v>
      </c>
      <c r="K573">
        <v>20117.16</v>
      </c>
      <c r="L573" t="s">
        <v>41</v>
      </c>
      <c r="M573" t="s">
        <v>21</v>
      </c>
    </row>
    <row r="574" spans="1:13" x14ac:dyDescent="0.25">
      <c r="A574" t="s">
        <v>12</v>
      </c>
      <c r="B574" t="s">
        <v>17</v>
      </c>
      <c r="C574" t="s">
        <v>33</v>
      </c>
      <c r="D574" t="s">
        <v>43</v>
      </c>
      <c r="E574">
        <v>1531</v>
      </c>
      <c r="F574">
        <v>10</v>
      </c>
      <c r="G574">
        <v>20</v>
      </c>
      <c r="H574">
        <v>30620</v>
      </c>
      <c r="I574">
        <v>3674.4</v>
      </c>
      <c r="J574">
        <v>26945.599999999999</v>
      </c>
      <c r="K574">
        <v>11635.6</v>
      </c>
      <c r="L574" t="s">
        <v>22</v>
      </c>
      <c r="M574" t="s">
        <v>17</v>
      </c>
    </row>
    <row r="575" spans="1:13" x14ac:dyDescent="0.25">
      <c r="A575" t="s">
        <v>12</v>
      </c>
      <c r="B575" t="s">
        <v>19</v>
      </c>
      <c r="C575" t="s">
        <v>37</v>
      </c>
      <c r="D575" t="s">
        <v>43</v>
      </c>
      <c r="E575">
        <v>1491</v>
      </c>
      <c r="F575">
        <v>250</v>
      </c>
      <c r="G575">
        <v>7</v>
      </c>
      <c r="H575">
        <v>10437</v>
      </c>
      <c r="I575">
        <v>1252.44</v>
      </c>
      <c r="J575">
        <v>9184.56</v>
      </c>
      <c r="K575">
        <v>1729.56</v>
      </c>
      <c r="L575" t="s">
        <v>24</v>
      </c>
      <c r="M575" t="s">
        <v>19</v>
      </c>
    </row>
    <row r="576" spans="1:13" x14ac:dyDescent="0.25">
      <c r="A576" t="s">
        <v>12</v>
      </c>
      <c r="B576" t="s">
        <v>17</v>
      </c>
      <c r="C576" t="s">
        <v>37</v>
      </c>
      <c r="D576" t="s">
        <v>43</v>
      </c>
      <c r="E576">
        <v>1531</v>
      </c>
      <c r="F576">
        <v>250</v>
      </c>
      <c r="G576">
        <v>20</v>
      </c>
      <c r="H576">
        <v>30620</v>
      </c>
      <c r="I576">
        <v>3674.4</v>
      </c>
      <c r="J576">
        <v>26945.599999999999</v>
      </c>
      <c r="K576">
        <v>11635.6</v>
      </c>
      <c r="L576" t="s">
        <v>22</v>
      </c>
      <c r="M576" t="s">
        <v>17</v>
      </c>
    </row>
    <row r="577" spans="1:13" x14ac:dyDescent="0.25">
      <c r="A577" t="s">
        <v>25</v>
      </c>
      <c r="B577" t="s">
        <v>13</v>
      </c>
      <c r="C577" t="s">
        <v>39</v>
      </c>
      <c r="D577" t="s">
        <v>43</v>
      </c>
      <c r="E577">
        <v>2761</v>
      </c>
      <c r="F577">
        <v>260</v>
      </c>
      <c r="G577">
        <v>12</v>
      </c>
      <c r="H577">
        <v>33132</v>
      </c>
      <c r="I577">
        <v>3975.84</v>
      </c>
      <c r="J577">
        <v>29156.16</v>
      </c>
      <c r="K577">
        <v>20873.16</v>
      </c>
      <c r="L577" t="s">
        <v>30</v>
      </c>
      <c r="M577" t="s">
        <v>13</v>
      </c>
    </row>
    <row r="578" spans="1:13" x14ac:dyDescent="0.25">
      <c r="A578" t="s">
        <v>18</v>
      </c>
      <c r="B578" t="s">
        <v>32</v>
      </c>
      <c r="C578" t="s">
        <v>14</v>
      </c>
      <c r="D578" t="s">
        <v>43</v>
      </c>
      <c r="E578">
        <v>2567</v>
      </c>
      <c r="F578">
        <v>3</v>
      </c>
      <c r="G578">
        <v>15</v>
      </c>
      <c r="H578">
        <v>38505</v>
      </c>
      <c r="I578">
        <v>5005.6499999999996</v>
      </c>
      <c r="J578">
        <v>33499.35</v>
      </c>
      <c r="K578">
        <v>7829.35</v>
      </c>
      <c r="L578" t="s">
        <v>20</v>
      </c>
      <c r="M578" t="s">
        <v>32</v>
      </c>
    </row>
    <row r="579" spans="1:13" x14ac:dyDescent="0.25">
      <c r="A579" t="s">
        <v>18</v>
      </c>
      <c r="B579" t="s">
        <v>32</v>
      </c>
      <c r="C579" t="s">
        <v>37</v>
      </c>
      <c r="D579" t="s">
        <v>43</v>
      </c>
      <c r="E579">
        <v>2567</v>
      </c>
      <c r="F579">
        <v>250</v>
      </c>
      <c r="G579">
        <v>15</v>
      </c>
      <c r="H579">
        <v>38505</v>
      </c>
      <c r="I579">
        <v>5005.6499999999996</v>
      </c>
      <c r="J579">
        <v>33499.35</v>
      </c>
      <c r="K579">
        <v>7829.35</v>
      </c>
      <c r="L579" t="s">
        <v>20</v>
      </c>
      <c r="M579" t="s">
        <v>32</v>
      </c>
    </row>
    <row r="580" spans="1:13" x14ac:dyDescent="0.25">
      <c r="A580" t="s">
        <v>12</v>
      </c>
      <c r="B580" t="s">
        <v>13</v>
      </c>
      <c r="C580" t="s">
        <v>14</v>
      </c>
      <c r="D580" t="s">
        <v>43</v>
      </c>
      <c r="E580">
        <v>923</v>
      </c>
      <c r="F580">
        <v>3</v>
      </c>
      <c r="G580">
        <v>350</v>
      </c>
      <c r="H580">
        <v>323050</v>
      </c>
      <c r="I580">
        <v>41996.5</v>
      </c>
      <c r="J580">
        <v>281053.5</v>
      </c>
      <c r="K580">
        <v>41073.5</v>
      </c>
      <c r="L580" t="s">
        <v>24</v>
      </c>
      <c r="M580" t="s">
        <v>13</v>
      </c>
    </row>
    <row r="581" spans="1:13" x14ac:dyDescent="0.25">
      <c r="A581" t="s">
        <v>12</v>
      </c>
      <c r="B581" t="s">
        <v>19</v>
      </c>
      <c r="C581" t="s">
        <v>14</v>
      </c>
      <c r="D581" t="s">
        <v>43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79655</v>
      </c>
      <c r="L581" t="s">
        <v>24</v>
      </c>
      <c r="M581" t="s">
        <v>19</v>
      </c>
    </row>
    <row r="582" spans="1:13" x14ac:dyDescent="0.25">
      <c r="A582" t="s">
        <v>12</v>
      </c>
      <c r="B582" t="s">
        <v>17</v>
      </c>
      <c r="C582" t="s">
        <v>14</v>
      </c>
      <c r="D582" t="s">
        <v>43</v>
      </c>
      <c r="E582">
        <v>442</v>
      </c>
      <c r="F582">
        <v>3</v>
      </c>
      <c r="G582">
        <v>20</v>
      </c>
      <c r="H582">
        <v>8840</v>
      </c>
      <c r="I582">
        <v>1149.2</v>
      </c>
      <c r="J582">
        <v>7690.8</v>
      </c>
      <c r="K582">
        <v>3270.8</v>
      </c>
      <c r="L582" t="s">
        <v>30</v>
      </c>
      <c r="M582" t="s">
        <v>17</v>
      </c>
    </row>
    <row r="583" spans="1:13" x14ac:dyDescent="0.25">
      <c r="A583" t="s">
        <v>12</v>
      </c>
      <c r="B583" t="s">
        <v>32</v>
      </c>
      <c r="C583" t="s">
        <v>23</v>
      </c>
      <c r="D583" t="s">
        <v>43</v>
      </c>
      <c r="E583">
        <v>982.5</v>
      </c>
      <c r="F583">
        <v>5</v>
      </c>
      <c r="G583">
        <v>350</v>
      </c>
      <c r="H583">
        <v>343875</v>
      </c>
      <c r="I583">
        <v>44703.75</v>
      </c>
      <c r="J583">
        <v>299171.25</v>
      </c>
      <c r="K583">
        <v>43721.25</v>
      </c>
      <c r="L583" t="s">
        <v>16</v>
      </c>
      <c r="M583" t="s">
        <v>32</v>
      </c>
    </row>
    <row r="584" spans="1:13" x14ac:dyDescent="0.25">
      <c r="A584" t="s">
        <v>12</v>
      </c>
      <c r="B584" t="s">
        <v>32</v>
      </c>
      <c r="C584" t="s">
        <v>23</v>
      </c>
      <c r="D584" t="s">
        <v>43</v>
      </c>
      <c r="E584">
        <v>1298</v>
      </c>
      <c r="F584">
        <v>5</v>
      </c>
      <c r="G584">
        <v>7</v>
      </c>
      <c r="H584">
        <v>9086</v>
      </c>
      <c r="I584">
        <v>1181.18</v>
      </c>
      <c r="J584">
        <v>7904.82</v>
      </c>
      <c r="K584">
        <v>1414.82</v>
      </c>
      <c r="L584" t="s">
        <v>34</v>
      </c>
      <c r="M584" t="s">
        <v>32</v>
      </c>
    </row>
    <row r="585" spans="1:13" x14ac:dyDescent="0.25">
      <c r="A585" t="s">
        <v>25</v>
      </c>
      <c r="B585" t="s">
        <v>21</v>
      </c>
      <c r="C585" t="s">
        <v>23</v>
      </c>
      <c r="D585" t="s">
        <v>43</v>
      </c>
      <c r="E585">
        <v>604</v>
      </c>
      <c r="F585">
        <v>5</v>
      </c>
      <c r="G585">
        <v>12</v>
      </c>
      <c r="H585">
        <v>7248</v>
      </c>
      <c r="I585">
        <v>942.24</v>
      </c>
      <c r="J585">
        <v>6305.76</v>
      </c>
      <c r="K585">
        <v>4493.76</v>
      </c>
      <c r="L585" t="s">
        <v>20</v>
      </c>
      <c r="M585" t="s">
        <v>21</v>
      </c>
    </row>
    <row r="586" spans="1:13" x14ac:dyDescent="0.25">
      <c r="A586" t="s">
        <v>12</v>
      </c>
      <c r="B586" t="s">
        <v>21</v>
      </c>
      <c r="C586" t="s">
        <v>23</v>
      </c>
      <c r="D586" t="s">
        <v>43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16687</v>
      </c>
      <c r="L586" t="s">
        <v>27</v>
      </c>
      <c r="M586" t="s">
        <v>21</v>
      </c>
    </row>
    <row r="587" spans="1:13" x14ac:dyDescent="0.25">
      <c r="A587" t="s">
        <v>12</v>
      </c>
      <c r="B587" t="s">
        <v>13</v>
      </c>
      <c r="C587" t="s">
        <v>23</v>
      </c>
      <c r="D587" t="s">
        <v>43</v>
      </c>
      <c r="E587">
        <v>1249</v>
      </c>
      <c r="F587">
        <v>5</v>
      </c>
      <c r="G587">
        <v>20</v>
      </c>
      <c r="H587">
        <v>24980</v>
      </c>
      <c r="I587">
        <v>3247.4</v>
      </c>
      <c r="J587">
        <v>21732.6</v>
      </c>
      <c r="K587">
        <v>9242.6</v>
      </c>
      <c r="L587" t="s">
        <v>31</v>
      </c>
      <c r="M587" t="s">
        <v>13</v>
      </c>
    </row>
    <row r="588" spans="1:13" x14ac:dyDescent="0.25">
      <c r="A588" t="s">
        <v>12</v>
      </c>
      <c r="B588" t="s">
        <v>32</v>
      </c>
      <c r="C588" t="s">
        <v>33</v>
      </c>
      <c r="D588" t="s">
        <v>43</v>
      </c>
      <c r="E588">
        <v>1438.5</v>
      </c>
      <c r="F588">
        <v>10</v>
      </c>
      <c r="G588">
        <v>7</v>
      </c>
      <c r="H588">
        <v>10069.5</v>
      </c>
      <c r="I588">
        <v>1309.0350000000001</v>
      </c>
      <c r="J588">
        <v>8760.4650000000001</v>
      </c>
      <c r="K588">
        <v>1567.9649999999999</v>
      </c>
      <c r="L588" t="s">
        <v>16</v>
      </c>
      <c r="M588" t="s">
        <v>32</v>
      </c>
    </row>
    <row r="589" spans="1:13" x14ac:dyDescent="0.25">
      <c r="A589" t="s">
        <v>28</v>
      </c>
      <c r="B589" t="s">
        <v>17</v>
      </c>
      <c r="C589" t="s">
        <v>33</v>
      </c>
      <c r="D589" t="s">
        <v>43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8877</v>
      </c>
      <c r="L589" t="s">
        <v>16</v>
      </c>
      <c r="M589" t="s">
        <v>17</v>
      </c>
    </row>
    <row r="590" spans="1:13" x14ac:dyDescent="0.25">
      <c r="A590" t="s">
        <v>12</v>
      </c>
      <c r="B590" t="s">
        <v>32</v>
      </c>
      <c r="C590" t="s">
        <v>33</v>
      </c>
      <c r="D590" t="s">
        <v>43</v>
      </c>
      <c r="E590">
        <v>2641</v>
      </c>
      <c r="F590">
        <v>10</v>
      </c>
      <c r="G590">
        <v>20</v>
      </c>
      <c r="H590">
        <v>52820</v>
      </c>
      <c r="I590">
        <v>6866.6</v>
      </c>
      <c r="J590">
        <v>45953.4</v>
      </c>
      <c r="K590">
        <v>19543.400000000001</v>
      </c>
      <c r="L590" t="s">
        <v>34</v>
      </c>
      <c r="M590" t="s">
        <v>32</v>
      </c>
    </row>
    <row r="591" spans="1:13" x14ac:dyDescent="0.25">
      <c r="A591" t="s">
        <v>12</v>
      </c>
      <c r="B591" t="s">
        <v>17</v>
      </c>
      <c r="C591" t="s">
        <v>33</v>
      </c>
      <c r="D591" t="s">
        <v>43</v>
      </c>
      <c r="E591">
        <v>2708</v>
      </c>
      <c r="F591">
        <v>10</v>
      </c>
      <c r="G591">
        <v>20</v>
      </c>
      <c r="H591">
        <v>54160</v>
      </c>
      <c r="I591">
        <v>7040.8</v>
      </c>
      <c r="J591">
        <v>47119.199999999997</v>
      </c>
      <c r="K591">
        <v>20039.2</v>
      </c>
      <c r="L591" t="s">
        <v>34</v>
      </c>
      <c r="M591" t="s">
        <v>17</v>
      </c>
    </row>
    <row r="592" spans="1:13" x14ac:dyDescent="0.25">
      <c r="A592" t="s">
        <v>12</v>
      </c>
      <c r="B592" t="s">
        <v>13</v>
      </c>
      <c r="C592" t="s">
        <v>33</v>
      </c>
      <c r="D592" t="s">
        <v>43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117124</v>
      </c>
      <c r="L592" t="s">
        <v>20</v>
      </c>
      <c r="M592" t="s">
        <v>13</v>
      </c>
    </row>
    <row r="593" spans="1:13" x14ac:dyDescent="0.25">
      <c r="A593" t="s">
        <v>26</v>
      </c>
      <c r="B593" t="s">
        <v>13</v>
      </c>
      <c r="C593" t="s">
        <v>33</v>
      </c>
      <c r="D593" t="s">
        <v>43</v>
      </c>
      <c r="E593">
        <v>1583</v>
      </c>
      <c r="F593">
        <v>10</v>
      </c>
      <c r="G593">
        <v>125</v>
      </c>
      <c r="H593">
        <v>197875</v>
      </c>
      <c r="I593">
        <v>25723.75</v>
      </c>
      <c r="J593">
        <v>172151.25</v>
      </c>
      <c r="K593">
        <v>-17808.75</v>
      </c>
      <c r="L593" t="s">
        <v>20</v>
      </c>
      <c r="M593" t="s">
        <v>13</v>
      </c>
    </row>
    <row r="594" spans="1:13" x14ac:dyDescent="0.25">
      <c r="A594" t="s">
        <v>25</v>
      </c>
      <c r="B594" t="s">
        <v>21</v>
      </c>
      <c r="C594" t="s">
        <v>33</v>
      </c>
      <c r="D594" t="s">
        <v>43</v>
      </c>
      <c r="E594">
        <v>571</v>
      </c>
      <c r="F594">
        <v>10</v>
      </c>
      <c r="G594">
        <v>12</v>
      </c>
      <c r="H594">
        <v>6852</v>
      </c>
      <c r="I594">
        <v>890.76</v>
      </c>
      <c r="J594">
        <v>5961.24</v>
      </c>
      <c r="K594">
        <v>4248.24</v>
      </c>
      <c r="L594" t="s">
        <v>27</v>
      </c>
      <c r="M594" t="s">
        <v>21</v>
      </c>
    </row>
    <row r="595" spans="1:13" x14ac:dyDescent="0.25">
      <c r="A595" t="s">
        <v>12</v>
      </c>
      <c r="B595" t="s">
        <v>19</v>
      </c>
      <c r="C595" t="s">
        <v>33</v>
      </c>
      <c r="D595" t="s">
        <v>43</v>
      </c>
      <c r="E595">
        <v>2696</v>
      </c>
      <c r="F595">
        <v>10</v>
      </c>
      <c r="G595">
        <v>7</v>
      </c>
      <c r="H595">
        <v>18872</v>
      </c>
      <c r="I595">
        <v>2453.36</v>
      </c>
      <c r="J595">
        <v>16418.64</v>
      </c>
      <c r="K595">
        <v>2938.64</v>
      </c>
      <c r="L595" t="s">
        <v>29</v>
      </c>
      <c r="M595" t="s">
        <v>19</v>
      </c>
    </row>
    <row r="596" spans="1:13" x14ac:dyDescent="0.25">
      <c r="A596" t="s">
        <v>18</v>
      </c>
      <c r="B596" t="s">
        <v>13</v>
      </c>
      <c r="C596" t="s">
        <v>33</v>
      </c>
      <c r="D596" t="s">
        <v>43</v>
      </c>
      <c r="E596">
        <v>1565</v>
      </c>
      <c r="F596">
        <v>10</v>
      </c>
      <c r="G596">
        <v>15</v>
      </c>
      <c r="H596">
        <v>23475</v>
      </c>
      <c r="I596">
        <v>3051.75</v>
      </c>
      <c r="J596">
        <v>20423.25</v>
      </c>
      <c r="K596">
        <v>4773.25</v>
      </c>
      <c r="L596" t="s">
        <v>31</v>
      </c>
      <c r="M596" t="s">
        <v>13</v>
      </c>
    </row>
    <row r="597" spans="1:13" x14ac:dyDescent="0.25">
      <c r="A597" t="s">
        <v>12</v>
      </c>
      <c r="B597" t="s">
        <v>13</v>
      </c>
      <c r="C597" t="s">
        <v>33</v>
      </c>
      <c r="D597" t="s">
        <v>43</v>
      </c>
      <c r="E597">
        <v>1249</v>
      </c>
      <c r="F597">
        <v>10</v>
      </c>
      <c r="G597">
        <v>20</v>
      </c>
      <c r="H597">
        <v>24980</v>
      </c>
      <c r="I597">
        <v>3247.4</v>
      </c>
      <c r="J597">
        <v>21732.6</v>
      </c>
      <c r="K597">
        <v>9242.6</v>
      </c>
      <c r="L597" t="s">
        <v>31</v>
      </c>
      <c r="M597" t="s">
        <v>13</v>
      </c>
    </row>
    <row r="598" spans="1:13" x14ac:dyDescent="0.25">
      <c r="A598" t="s">
        <v>12</v>
      </c>
      <c r="B598" t="s">
        <v>17</v>
      </c>
      <c r="C598" t="s">
        <v>33</v>
      </c>
      <c r="D598" t="s">
        <v>43</v>
      </c>
      <c r="E598">
        <v>357</v>
      </c>
      <c r="F598">
        <v>10</v>
      </c>
      <c r="G598">
        <v>350</v>
      </c>
      <c r="H598">
        <v>124950</v>
      </c>
      <c r="I598">
        <v>16243.5</v>
      </c>
      <c r="J598">
        <v>108706.5</v>
      </c>
      <c r="K598">
        <v>15886.5</v>
      </c>
      <c r="L598" t="s">
        <v>35</v>
      </c>
      <c r="M598" t="s">
        <v>17</v>
      </c>
    </row>
    <row r="599" spans="1:13" x14ac:dyDescent="0.25">
      <c r="A599" t="s">
        <v>25</v>
      </c>
      <c r="B599" t="s">
        <v>17</v>
      </c>
      <c r="C599" t="s">
        <v>33</v>
      </c>
      <c r="D599" t="s">
        <v>43</v>
      </c>
      <c r="E599">
        <v>1013</v>
      </c>
      <c r="F599">
        <v>10</v>
      </c>
      <c r="G599">
        <v>12</v>
      </c>
      <c r="H599">
        <v>12156</v>
      </c>
      <c r="I599">
        <v>1580.28</v>
      </c>
      <c r="J599">
        <v>10575.72</v>
      </c>
      <c r="K599">
        <v>7536.72</v>
      </c>
      <c r="L599" t="s">
        <v>22</v>
      </c>
      <c r="M599" t="s">
        <v>17</v>
      </c>
    </row>
    <row r="600" spans="1:13" x14ac:dyDescent="0.25">
      <c r="A600" t="s">
        <v>18</v>
      </c>
      <c r="B600" t="s">
        <v>19</v>
      </c>
      <c r="C600" t="s">
        <v>36</v>
      </c>
      <c r="D600" t="s">
        <v>43</v>
      </c>
      <c r="E600">
        <v>3997.5</v>
      </c>
      <c r="F600">
        <v>120</v>
      </c>
      <c r="G600">
        <v>15</v>
      </c>
      <c r="H600">
        <v>59962.5</v>
      </c>
      <c r="I600">
        <v>7795.125</v>
      </c>
      <c r="J600">
        <v>52167.375</v>
      </c>
      <c r="K600">
        <v>12192.375</v>
      </c>
      <c r="L600" t="s">
        <v>16</v>
      </c>
      <c r="M600" t="s">
        <v>19</v>
      </c>
    </row>
    <row r="601" spans="1:13" x14ac:dyDescent="0.25">
      <c r="A601" t="s">
        <v>12</v>
      </c>
      <c r="B601" t="s">
        <v>13</v>
      </c>
      <c r="C601" t="s">
        <v>36</v>
      </c>
      <c r="D601" t="s">
        <v>43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117124</v>
      </c>
      <c r="L601" t="s">
        <v>20</v>
      </c>
      <c r="M601" t="s">
        <v>13</v>
      </c>
    </row>
    <row r="602" spans="1:13" x14ac:dyDescent="0.25">
      <c r="A602" t="s">
        <v>12</v>
      </c>
      <c r="B602" t="s">
        <v>19</v>
      </c>
      <c r="C602" t="s">
        <v>36</v>
      </c>
      <c r="D602" t="s">
        <v>43</v>
      </c>
      <c r="E602">
        <v>1190</v>
      </c>
      <c r="F602">
        <v>120</v>
      </c>
      <c r="G602">
        <v>7</v>
      </c>
      <c r="H602">
        <v>8330</v>
      </c>
      <c r="I602">
        <v>1082.9000000000001</v>
      </c>
      <c r="J602">
        <v>7247.1</v>
      </c>
      <c r="K602">
        <v>1297.0999999999999</v>
      </c>
      <c r="L602" t="s">
        <v>20</v>
      </c>
      <c r="M602" t="s">
        <v>19</v>
      </c>
    </row>
    <row r="603" spans="1:13" x14ac:dyDescent="0.25">
      <c r="A603" t="s">
        <v>25</v>
      </c>
      <c r="B603" t="s">
        <v>21</v>
      </c>
      <c r="C603" t="s">
        <v>36</v>
      </c>
      <c r="D603" t="s">
        <v>43</v>
      </c>
      <c r="E603">
        <v>604</v>
      </c>
      <c r="F603">
        <v>120</v>
      </c>
      <c r="G603">
        <v>12</v>
      </c>
      <c r="H603">
        <v>7248</v>
      </c>
      <c r="I603">
        <v>942.24</v>
      </c>
      <c r="J603">
        <v>6305.76</v>
      </c>
      <c r="K603">
        <v>4493.76</v>
      </c>
      <c r="L603" t="s">
        <v>20</v>
      </c>
      <c r="M603" t="s">
        <v>21</v>
      </c>
    </row>
    <row r="604" spans="1:13" x14ac:dyDescent="0.25">
      <c r="A604" t="s">
        <v>18</v>
      </c>
      <c r="B604" t="s">
        <v>17</v>
      </c>
      <c r="C604" t="s">
        <v>36</v>
      </c>
      <c r="D604" t="s">
        <v>43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2013</v>
      </c>
      <c r="L604" t="s">
        <v>30</v>
      </c>
      <c r="M604" t="s">
        <v>17</v>
      </c>
    </row>
    <row r="605" spans="1:13" x14ac:dyDescent="0.25">
      <c r="A605" t="s">
        <v>25</v>
      </c>
      <c r="B605" t="s">
        <v>21</v>
      </c>
      <c r="C605" t="s">
        <v>36</v>
      </c>
      <c r="D605" t="s">
        <v>43</v>
      </c>
      <c r="E605">
        <v>410</v>
      </c>
      <c r="F605">
        <v>120</v>
      </c>
      <c r="G605">
        <v>12</v>
      </c>
      <c r="H605">
        <v>4920</v>
      </c>
      <c r="I605">
        <v>639.6</v>
      </c>
      <c r="J605">
        <v>4280.3999999999996</v>
      </c>
      <c r="K605">
        <v>3050.4</v>
      </c>
      <c r="L605" t="s">
        <v>31</v>
      </c>
      <c r="M605" t="s">
        <v>21</v>
      </c>
    </row>
    <row r="606" spans="1:13" x14ac:dyDescent="0.25">
      <c r="A606" t="s">
        <v>28</v>
      </c>
      <c r="B606" t="s">
        <v>21</v>
      </c>
      <c r="C606" t="s">
        <v>36</v>
      </c>
      <c r="D606" t="s">
        <v>43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28655</v>
      </c>
      <c r="L606" t="s">
        <v>35</v>
      </c>
      <c r="M606" t="s">
        <v>21</v>
      </c>
    </row>
    <row r="607" spans="1:13" x14ac:dyDescent="0.25">
      <c r="A607" t="s">
        <v>25</v>
      </c>
      <c r="B607" t="s">
        <v>17</v>
      </c>
      <c r="C607" t="s">
        <v>36</v>
      </c>
      <c r="D607" t="s">
        <v>43</v>
      </c>
      <c r="E607">
        <v>1013</v>
      </c>
      <c r="F607">
        <v>120</v>
      </c>
      <c r="G607">
        <v>12</v>
      </c>
      <c r="H607">
        <v>12156</v>
      </c>
      <c r="I607">
        <v>1580.28</v>
      </c>
      <c r="J607">
        <v>10575.72</v>
      </c>
      <c r="K607">
        <v>7536.72</v>
      </c>
      <c r="L607" t="s">
        <v>22</v>
      </c>
      <c r="M607" t="s">
        <v>17</v>
      </c>
    </row>
    <row r="608" spans="1:13" x14ac:dyDescent="0.25">
      <c r="A608" t="s">
        <v>26</v>
      </c>
      <c r="B608" t="s">
        <v>13</v>
      </c>
      <c r="C608" t="s">
        <v>37</v>
      </c>
      <c r="D608" t="s">
        <v>43</v>
      </c>
      <c r="E608">
        <v>1583</v>
      </c>
      <c r="F608">
        <v>250</v>
      </c>
      <c r="G608">
        <v>125</v>
      </c>
      <c r="H608">
        <v>197875</v>
      </c>
      <c r="I608">
        <v>25723.75</v>
      </c>
      <c r="J608">
        <v>172151.25</v>
      </c>
      <c r="K608">
        <v>-17808.75</v>
      </c>
      <c r="L608" t="s">
        <v>20</v>
      </c>
      <c r="M608" t="s">
        <v>13</v>
      </c>
    </row>
    <row r="609" spans="1:13" x14ac:dyDescent="0.25">
      <c r="A609" t="s">
        <v>18</v>
      </c>
      <c r="B609" t="s">
        <v>13</v>
      </c>
      <c r="C609" t="s">
        <v>37</v>
      </c>
      <c r="D609" t="s">
        <v>43</v>
      </c>
      <c r="E609">
        <v>1565</v>
      </c>
      <c r="F609">
        <v>250</v>
      </c>
      <c r="G609">
        <v>15</v>
      </c>
      <c r="H609">
        <v>23475</v>
      </c>
      <c r="I609">
        <v>3051.75</v>
      </c>
      <c r="J609">
        <v>20423.25</v>
      </c>
      <c r="K609">
        <v>4773.25</v>
      </c>
      <c r="L609" t="s">
        <v>31</v>
      </c>
      <c r="M609" t="s">
        <v>13</v>
      </c>
    </row>
    <row r="610" spans="1:13" x14ac:dyDescent="0.25">
      <c r="A610" t="s">
        <v>26</v>
      </c>
      <c r="B610" t="s">
        <v>13</v>
      </c>
      <c r="C610" t="s">
        <v>39</v>
      </c>
      <c r="D610" t="s">
        <v>43</v>
      </c>
      <c r="E610">
        <v>1659</v>
      </c>
      <c r="F610">
        <v>260</v>
      </c>
      <c r="G610">
        <v>125</v>
      </c>
      <c r="H610">
        <v>207375</v>
      </c>
      <c r="I610">
        <v>26958.75</v>
      </c>
      <c r="J610">
        <v>180416.25</v>
      </c>
      <c r="K610">
        <v>-18663.75</v>
      </c>
      <c r="L610" t="s">
        <v>16</v>
      </c>
      <c r="M610" t="s">
        <v>13</v>
      </c>
    </row>
    <row r="611" spans="1:13" x14ac:dyDescent="0.25">
      <c r="A611" t="s">
        <v>12</v>
      </c>
      <c r="B611" t="s">
        <v>19</v>
      </c>
      <c r="C611" t="s">
        <v>39</v>
      </c>
      <c r="D611" t="s">
        <v>43</v>
      </c>
      <c r="E611">
        <v>1190</v>
      </c>
      <c r="F611">
        <v>260</v>
      </c>
      <c r="G611">
        <v>7</v>
      </c>
      <c r="H611">
        <v>8330</v>
      </c>
      <c r="I611">
        <v>1082.9000000000001</v>
      </c>
      <c r="J611">
        <v>7247.1</v>
      </c>
      <c r="K611">
        <v>1297.0999999999999</v>
      </c>
      <c r="L611" t="s">
        <v>20</v>
      </c>
      <c r="M611" t="s">
        <v>19</v>
      </c>
    </row>
    <row r="612" spans="1:13" x14ac:dyDescent="0.25">
      <c r="A612" t="s">
        <v>25</v>
      </c>
      <c r="B612" t="s">
        <v>21</v>
      </c>
      <c r="C612" t="s">
        <v>39</v>
      </c>
      <c r="D612" t="s">
        <v>43</v>
      </c>
      <c r="E612">
        <v>410</v>
      </c>
      <c r="F612">
        <v>260</v>
      </c>
      <c r="G612">
        <v>12</v>
      </c>
      <c r="H612">
        <v>4920</v>
      </c>
      <c r="I612">
        <v>639.6</v>
      </c>
      <c r="J612">
        <v>4280.3999999999996</v>
      </c>
      <c r="K612">
        <v>3050.4</v>
      </c>
      <c r="L612" t="s">
        <v>31</v>
      </c>
      <c r="M612" t="s">
        <v>21</v>
      </c>
    </row>
    <row r="613" spans="1:13" x14ac:dyDescent="0.25">
      <c r="A613" t="s">
        <v>25</v>
      </c>
      <c r="B613" t="s">
        <v>17</v>
      </c>
      <c r="C613" t="s">
        <v>39</v>
      </c>
      <c r="D613" t="s">
        <v>43</v>
      </c>
      <c r="E613">
        <v>1770</v>
      </c>
      <c r="F613">
        <v>260</v>
      </c>
      <c r="G613">
        <v>12</v>
      </c>
      <c r="H613">
        <v>21240</v>
      </c>
      <c r="I613">
        <v>2761.2</v>
      </c>
      <c r="J613">
        <v>18478.8</v>
      </c>
      <c r="K613">
        <v>13168.8</v>
      </c>
      <c r="L613" t="s">
        <v>22</v>
      </c>
      <c r="M613" t="s">
        <v>17</v>
      </c>
    </row>
    <row r="614" spans="1:13" x14ac:dyDescent="0.25">
      <c r="A614" t="s">
        <v>12</v>
      </c>
      <c r="B614" t="s">
        <v>21</v>
      </c>
      <c r="C614" t="s">
        <v>14</v>
      </c>
      <c r="D614" t="s">
        <v>43</v>
      </c>
      <c r="E614">
        <v>2579</v>
      </c>
      <c r="F614">
        <v>3</v>
      </c>
      <c r="G614">
        <v>20</v>
      </c>
      <c r="H614">
        <v>51580</v>
      </c>
      <c r="I614">
        <v>7221.2</v>
      </c>
      <c r="J614">
        <v>44358.8</v>
      </c>
      <c r="K614">
        <v>18568.8</v>
      </c>
      <c r="L614" t="s">
        <v>38</v>
      </c>
      <c r="M614" t="s">
        <v>21</v>
      </c>
    </row>
    <row r="615" spans="1:13" x14ac:dyDescent="0.25">
      <c r="A615" t="s">
        <v>12</v>
      </c>
      <c r="B615" t="s">
        <v>32</v>
      </c>
      <c r="C615" t="s">
        <v>14</v>
      </c>
      <c r="D615" t="s">
        <v>43</v>
      </c>
      <c r="E615">
        <v>1743</v>
      </c>
      <c r="F615">
        <v>3</v>
      </c>
      <c r="G615">
        <v>20</v>
      </c>
      <c r="H615">
        <v>34860</v>
      </c>
      <c r="I615">
        <v>4880.3999999999996</v>
      </c>
      <c r="J615">
        <v>29979.599999999999</v>
      </c>
      <c r="K615">
        <v>12549.6</v>
      </c>
      <c r="L615" t="s">
        <v>41</v>
      </c>
      <c r="M615" t="s">
        <v>32</v>
      </c>
    </row>
    <row r="616" spans="1:13" x14ac:dyDescent="0.25">
      <c r="A616" t="s">
        <v>12</v>
      </c>
      <c r="B616" t="s">
        <v>32</v>
      </c>
      <c r="C616" t="s">
        <v>14</v>
      </c>
      <c r="D616" t="s">
        <v>43</v>
      </c>
      <c r="E616">
        <v>2996</v>
      </c>
      <c r="F616">
        <v>3</v>
      </c>
      <c r="G616">
        <v>7</v>
      </c>
      <c r="H616">
        <v>20972</v>
      </c>
      <c r="I616">
        <v>2936.08</v>
      </c>
      <c r="J616">
        <v>18035.919999999998</v>
      </c>
      <c r="K616">
        <v>3055.92</v>
      </c>
      <c r="L616" t="s">
        <v>31</v>
      </c>
      <c r="M616" t="s">
        <v>32</v>
      </c>
    </row>
    <row r="617" spans="1:13" x14ac:dyDescent="0.25">
      <c r="A617" t="s">
        <v>12</v>
      </c>
      <c r="B617" t="s">
        <v>17</v>
      </c>
      <c r="C617" t="s">
        <v>14</v>
      </c>
      <c r="D617" t="s">
        <v>43</v>
      </c>
      <c r="E617">
        <v>280</v>
      </c>
      <c r="F617">
        <v>3</v>
      </c>
      <c r="G617">
        <v>7</v>
      </c>
      <c r="H617">
        <v>1960</v>
      </c>
      <c r="I617">
        <v>274.39999999999998</v>
      </c>
      <c r="J617">
        <v>1685.6</v>
      </c>
      <c r="K617">
        <v>285.60000000000002</v>
      </c>
      <c r="L617" t="s">
        <v>22</v>
      </c>
      <c r="M617" t="s">
        <v>17</v>
      </c>
    </row>
    <row r="618" spans="1:13" x14ac:dyDescent="0.25">
      <c r="A618" t="s">
        <v>12</v>
      </c>
      <c r="B618" t="s">
        <v>19</v>
      </c>
      <c r="C618" t="s">
        <v>23</v>
      </c>
      <c r="D618" t="s">
        <v>43</v>
      </c>
      <c r="E618">
        <v>293</v>
      </c>
      <c r="F618">
        <v>5</v>
      </c>
      <c r="G618">
        <v>7</v>
      </c>
      <c r="H618">
        <v>2051</v>
      </c>
      <c r="I618">
        <v>287.14</v>
      </c>
      <c r="J618">
        <v>1763.86</v>
      </c>
      <c r="K618">
        <v>298.86</v>
      </c>
      <c r="L618" t="s">
        <v>34</v>
      </c>
      <c r="M618" t="s">
        <v>19</v>
      </c>
    </row>
    <row r="619" spans="1:13" x14ac:dyDescent="0.25">
      <c r="A619" t="s">
        <v>12</v>
      </c>
      <c r="B619" t="s">
        <v>32</v>
      </c>
      <c r="C619" t="s">
        <v>23</v>
      </c>
      <c r="D619" t="s">
        <v>43</v>
      </c>
      <c r="E619">
        <v>2996</v>
      </c>
      <c r="F619">
        <v>5</v>
      </c>
      <c r="G619">
        <v>7</v>
      </c>
      <c r="H619">
        <v>20972</v>
      </c>
      <c r="I619">
        <v>2936.08</v>
      </c>
      <c r="J619">
        <v>18035.919999999998</v>
      </c>
      <c r="K619">
        <v>3055.92</v>
      </c>
      <c r="L619" t="s">
        <v>31</v>
      </c>
      <c r="M619" t="s">
        <v>32</v>
      </c>
    </row>
    <row r="620" spans="1:13" x14ac:dyDescent="0.25">
      <c r="A620" t="s">
        <v>18</v>
      </c>
      <c r="B620" t="s">
        <v>17</v>
      </c>
      <c r="C620" t="s">
        <v>33</v>
      </c>
      <c r="D620" t="s">
        <v>43</v>
      </c>
      <c r="E620">
        <v>278</v>
      </c>
      <c r="F620">
        <v>10</v>
      </c>
      <c r="G620">
        <v>15</v>
      </c>
      <c r="H620">
        <v>4170</v>
      </c>
      <c r="I620">
        <v>583.79999999999995</v>
      </c>
      <c r="J620">
        <v>3586.2</v>
      </c>
      <c r="K620">
        <v>806.2</v>
      </c>
      <c r="L620" t="s">
        <v>34</v>
      </c>
      <c r="M620" t="s">
        <v>17</v>
      </c>
    </row>
    <row r="621" spans="1:13" x14ac:dyDescent="0.25">
      <c r="A621" t="s">
        <v>12</v>
      </c>
      <c r="B621" t="s">
        <v>13</v>
      </c>
      <c r="C621" t="s">
        <v>33</v>
      </c>
      <c r="D621" t="s">
        <v>43</v>
      </c>
      <c r="E621">
        <v>2428</v>
      </c>
      <c r="F621">
        <v>10</v>
      </c>
      <c r="G621">
        <v>20</v>
      </c>
      <c r="H621">
        <v>48560</v>
      </c>
      <c r="I621">
        <v>6798.4</v>
      </c>
      <c r="J621">
        <v>41761.599999999999</v>
      </c>
      <c r="K621">
        <v>17481.599999999999</v>
      </c>
      <c r="L621" t="s">
        <v>24</v>
      </c>
      <c r="M621" t="s">
        <v>13</v>
      </c>
    </row>
    <row r="622" spans="1:13" x14ac:dyDescent="0.25">
      <c r="A622" t="s">
        <v>18</v>
      </c>
      <c r="B622" t="s">
        <v>32</v>
      </c>
      <c r="C622" t="s">
        <v>33</v>
      </c>
      <c r="D622" t="s">
        <v>43</v>
      </c>
      <c r="E622">
        <v>1767</v>
      </c>
      <c r="F622">
        <v>10</v>
      </c>
      <c r="G622">
        <v>15</v>
      </c>
      <c r="H622">
        <v>26505</v>
      </c>
      <c r="I622">
        <v>3710.7</v>
      </c>
      <c r="J622">
        <v>22794.3</v>
      </c>
      <c r="K622">
        <v>5124.3</v>
      </c>
      <c r="L622" t="s">
        <v>30</v>
      </c>
      <c r="M622" t="s">
        <v>32</v>
      </c>
    </row>
    <row r="623" spans="1:13" x14ac:dyDescent="0.25">
      <c r="A623" t="s">
        <v>25</v>
      </c>
      <c r="B623" t="s">
        <v>19</v>
      </c>
      <c r="C623" t="s">
        <v>33</v>
      </c>
      <c r="D623" t="s">
        <v>43</v>
      </c>
      <c r="E623">
        <v>1393</v>
      </c>
      <c r="F623">
        <v>10</v>
      </c>
      <c r="G623">
        <v>12</v>
      </c>
      <c r="H623">
        <v>16716</v>
      </c>
      <c r="I623">
        <v>2340.2399999999998</v>
      </c>
      <c r="J623">
        <v>14375.76</v>
      </c>
      <c r="K623">
        <v>10196.76</v>
      </c>
      <c r="L623" t="s">
        <v>31</v>
      </c>
      <c r="M623" t="s">
        <v>19</v>
      </c>
    </row>
    <row r="624" spans="1:13" x14ac:dyDescent="0.25">
      <c r="A624" t="s">
        <v>12</v>
      </c>
      <c r="B624" t="s">
        <v>17</v>
      </c>
      <c r="C624" t="s">
        <v>37</v>
      </c>
      <c r="D624" t="s">
        <v>43</v>
      </c>
      <c r="E624">
        <v>280</v>
      </c>
      <c r="F624">
        <v>250</v>
      </c>
      <c r="G624">
        <v>7</v>
      </c>
      <c r="H624">
        <v>1960</v>
      </c>
      <c r="I624">
        <v>274.39999999999998</v>
      </c>
      <c r="J624">
        <v>1685.6</v>
      </c>
      <c r="K624">
        <v>285.60000000000002</v>
      </c>
      <c r="L624" t="s">
        <v>22</v>
      </c>
      <c r="M624" t="s">
        <v>17</v>
      </c>
    </row>
    <row r="625" spans="1:13" x14ac:dyDescent="0.25">
      <c r="A625" t="s">
        <v>25</v>
      </c>
      <c r="B625" t="s">
        <v>19</v>
      </c>
      <c r="C625" t="s">
        <v>39</v>
      </c>
      <c r="D625" t="s">
        <v>43</v>
      </c>
      <c r="E625">
        <v>1393</v>
      </c>
      <c r="F625">
        <v>260</v>
      </c>
      <c r="G625">
        <v>12</v>
      </c>
      <c r="H625">
        <v>16716</v>
      </c>
      <c r="I625">
        <v>2340.2399999999998</v>
      </c>
      <c r="J625">
        <v>14375.76</v>
      </c>
      <c r="K625">
        <v>10196.76</v>
      </c>
      <c r="L625" t="s">
        <v>31</v>
      </c>
      <c r="M625" t="s">
        <v>19</v>
      </c>
    </row>
    <row r="626" spans="1:13" x14ac:dyDescent="0.25">
      <c r="A626" t="s">
        <v>25</v>
      </c>
      <c r="B626" t="s">
        <v>32</v>
      </c>
      <c r="C626" t="s">
        <v>39</v>
      </c>
      <c r="D626" t="s">
        <v>43</v>
      </c>
      <c r="E626">
        <v>2015</v>
      </c>
      <c r="F626">
        <v>260</v>
      </c>
      <c r="G626">
        <v>12</v>
      </c>
      <c r="H626">
        <v>24180</v>
      </c>
      <c r="I626">
        <v>3385.2</v>
      </c>
      <c r="J626">
        <v>20794.8</v>
      </c>
      <c r="K626">
        <v>14749.8</v>
      </c>
      <c r="L626" t="s">
        <v>22</v>
      </c>
      <c r="M626" t="s">
        <v>32</v>
      </c>
    </row>
    <row r="627" spans="1:13" x14ac:dyDescent="0.25">
      <c r="A627" t="s">
        <v>28</v>
      </c>
      <c r="B627" t="s">
        <v>21</v>
      </c>
      <c r="C627" t="s">
        <v>14</v>
      </c>
      <c r="D627" t="s">
        <v>43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6408</v>
      </c>
      <c r="L627" t="s">
        <v>27</v>
      </c>
      <c r="M627" t="s">
        <v>21</v>
      </c>
    </row>
    <row r="628" spans="1:13" x14ac:dyDescent="0.25">
      <c r="A628" t="s">
        <v>26</v>
      </c>
      <c r="B628" t="s">
        <v>19</v>
      </c>
      <c r="C628" t="s">
        <v>14</v>
      </c>
      <c r="D628" t="s">
        <v>43</v>
      </c>
      <c r="E628">
        <v>1023</v>
      </c>
      <c r="F628">
        <v>3</v>
      </c>
      <c r="G628">
        <v>125</v>
      </c>
      <c r="H628">
        <v>127875</v>
      </c>
      <c r="I628">
        <v>17902.5</v>
      </c>
      <c r="J628">
        <v>109972.5</v>
      </c>
      <c r="K628">
        <v>-12787.5</v>
      </c>
      <c r="L628" t="s">
        <v>30</v>
      </c>
      <c r="M628" t="s">
        <v>19</v>
      </c>
    </row>
    <row r="629" spans="1:13" x14ac:dyDescent="0.25">
      <c r="A629" t="s">
        <v>28</v>
      </c>
      <c r="B629" t="s">
        <v>13</v>
      </c>
      <c r="C629" t="s">
        <v>14</v>
      </c>
      <c r="D629" t="s">
        <v>43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11968</v>
      </c>
      <c r="L629" t="s">
        <v>31</v>
      </c>
      <c r="M629" t="s">
        <v>13</v>
      </c>
    </row>
    <row r="630" spans="1:13" x14ac:dyDescent="0.25">
      <c r="A630" t="s">
        <v>28</v>
      </c>
      <c r="B630" t="s">
        <v>32</v>
      </c>
      <c r="C630" t="s">
        <v>14</v>
      </c>
      <c r="D630" t="s">
        <v>43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8080</v>
      </c>
      <c r="L630" t="s">
        <v>31</v>
      </c>
      <c r="M630" t="s">
        <v>32</v>
      </c>
    </row>
    <row r="631" spans="1:13" x14ac:dyDescent="0.25">
      <c r="A631" t="s">
        <v>18</v>
      </c>
      <c r="B631" t="s">
        <v>17</v>
      </c>
      <c r="C631" t="s">
        <v>14</v>
      </c>
      <c r="D631" t="s">
        <v>43</v>
      </c>
      <c r="E631">
        <v>1513</v>
      </c>
      <c r="F631">
        <v>3</v>
      </c>
      <c r="G631">
        <v>15</v>
      </c>
      <c r="H631">
        <v>22695</v>
      </c>
      <c r="I631">
        <v>3177.3</v>
      </c>
      <c r="J631">
        <v>19517.7</v>
      </c>
      <c r="K631">
        <v>4387.7</v>
      </c>
      <c r="L631" t="s">
        <v>35</v>
      </c>
      <c r="M631" t="s">
        <v>17</v>
      </c>
    </row>
    <row r="632" spans="1:13" x14ac:dyDescent="0.25">
      <c r="A632" t="s">
        <v>18</v>
      </c>
      <c r="B632" t="s">
        <v>13</v>
      </c>
      <c r="C632" t="s">
        <v>14</v>
      </c>
      <c r="D632" t="s">
        <v>43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6670</v>
      </c>
      <c r="L632" t="s">
        <v>22</v>
      </c>
      <c r="M632" t="s">
        <v>13</v>
      </c>
    </row>
    <row r="633" spans="1:13" x14ac:dyDescent="0.25">
      <c r="A633" t="s">
        <v>26</v>
      </c>
      <c r="B633" t="s">
        <v>21</v>
      </c>
      <c r="C633" t="s">
        <v>14</v>
      </c>
      <c r="D633" t="s">
        <v>43</v>
      </c>
      <c r="E633">
        <v>2821</v>
      </c>
      <c r="F633">
        <v>3</v>
      </c>
      <c r="G633">
        <v>125</v>
      </c>
      <c r="H633">
        <v>352625</v>
      </c>
      <c r="I633">
        <v>49367.5</v>
      </c>
      <c r="J633">
        <v>303257.5</v>
      </c>
      <c r="K633">
        <v>-35262.5</v>
      </c>
      <c r="L633" t="s">
        <v>22</v>
      </c>
      <c r="M633" t="s">
        <v>21</v>
      </c>
    </row>
    <row r="634" spans="1:13" x14ac:dyDescent="0.25">
      <c r="A634" t="s">
        <v>12</v>
      </c>
      <c r="B634" t="s">
        <v>13</v>
      </c>
      <c r="C634" t="s">
        <v>23</v>
      </c>
      <c r="D634" t="s">
        <v>43</v>
      </c>
      <c r="E634">
        <v>2227.5</v>
      </c>
      <c r="F634">
        <v>5</v>
      </c>
      <c r="G634">
        <v>350</v>
      </c>
      <c r="H634">
        <v>779625</v>
      </c>
      <c r="I634">
        <v>109147.5</v>
      </c>
      <c r="J634">
        <v>670477.5</v>
      </c>
      <c r="K634">
        <v>91327.5</v>
      </c>
      <c r="L634" t="s">
        <v>16</v>
      </c>
      <c r="M634" t="s">
        <v>13</v>
      </c>
    </row>
    <row r="635" spans="1:13" x14ac:dyDescent="0.25">
      <c r="A635" t="s">
        <v>12</v>
      </c>
      <c r="B635" t="s">
        <v>17</v>
      </c>
      <c r="C635" t="s">
        <v>23</v>
      </c>
      <c r="D635" t="s">
        <v>43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49159</v>
      </c>
      <c r="L635" t="s">
        <v>38</v>
      </c>
      <c r="M635" t="s">
        <v>17</v>
      </c>
    </row>
    <row r="636" spans="1:13" x14ac:dyDescent="0.25">
      <c r="A636" t="s">
        <v>12</v>
      </c>
      <c r="B636" t="s">
        <v>13</v>
      </c>
      <c r="C636" t="s">
        <v>23</v>
      </c>
      <c r="D636" t="s">
        <v>43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8200</v>
      </c>
      <c r="L636" t="s">
        <v>41</v>
      </c>
      <c r="M636" t="s">
        <v>13</v>
      </c>
    </row>
    <row r="637" spans="1:13" x14ac:dyDescent="0.25">
      <c r="A637" t="s">
        <v>12</v>
      </c>
      <c r="B637" t="s">
        <v>13</v>
      </c>
      <c r="C637" t="s">
        <v>23</v>
      </c>
      <c r="D637" t="s">
        <v>43</v>
      </c>
      <c r="E637">
        <v>388</v>
      </c>
      <c r="F637">
        <v>5</v>
      </c>
      <c r="G637">
        <v>7</v>
      </c>
      <c r="H637">
        <v>2716</v>
      </c>
      <c r="I637">
        <v>380.24</v>
      </c>
      <c r="J637">
        <v>2335.7600000000002</v>
      </c>
      <c r="K637">
        <v>395.76</v>
      </c>
      <c r="L637" t="s">
        <v>30</v>
      </c>
      <c r="M637" t="s">
        <v>13</v>
      </c>
    </row>
    <row r="638" spans="1:13" x14ac:dyDescent="0.25">
      <c r="A638" t="s">
        <v>12</v>
      </c>
      <c r="B638" t="s">
        <v>21</v>
      </c>
      <c r="C638" t="s">
        <v>23</v>
      </c>
      <c r="D638" t="s">
        <v>43</v>
      </c>
      <c r="E638">
        <v>1727</v>
      </c>
      <c r="F638">
        <v>5</v>
      </c>
      <c r="G638">
        <v>7</v>
      </c>
      <c r="H638">
        <v>12089</v>
      </c>
      <c r="I638">
        <v>1692.46</v>
      </c>
      <c r="J638">
        <v>10396.540000000001</v>
      </c>
      <c r="K638">
        <v>1761.54</v>
      </c>
      <c r="L638" t="s">
        <v>31</v>
      </c>
      <c r="M638" t="s">
        <v>21</v>
      </c>
    </row>
    <row r="639" spans="1:13" x14ac:dyDescent="0.25">
      <c r="A639" t="s">
        <v>18</v>
      </c>
      <c r="B639" t="s">
        <v>13</v>
      </c>
      <c r="C639" t="s">
        <v>23</v>
      </c>
      <c r="D639" t="s">
        <v>43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6670</v>
      </c>
      <c r="L639" t="s">
        <v>22</v>
      </c>
      <c r="M639" t="s">
        <v>13</v>
      </c>
    </row>
    <row r="640" spans="1:13" x14ac:dyDescent="0.25">
      <c r="A640" t="s">
        <v>12</v>
      </c>
      <c r="B640" t="s">
        <v>21</v>
      </c>
      <c r="C640" t="s">
        <v>33</v>
      </c>
      <c r="D640" t="s">
        <v>43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1872</v>
      </c>
      <c r="L640" t="s">
        <v>34</v>
      </c>
      <c r="M640" t="s">
        <v>21</v>
      </c>
    </row>
    <row r="641" spans="1:13" x14ac:dyDescent="0.25">
      <c r="A641" t="s">
        <v>18</v>
      </c>
      <c r="B641" t="s">
        <v>13</v>
      </c>
      <c r="C641" t="s">
        <v>33</v>
      </c>
      <c r="D641" t="s">
        <v>43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7163</v>
      </c>
      <c r="L641" t="s">
        <v>30</v>
      </c>
      <c r="M641" t="s">
        <v>13</v>
      </c>
    </row>
    <row r="642" spans="1:13" x14ac:dyDescent="0.25">
      <c r="A642" t="s">
        <v>18</v>
      </c>
      <c r="B642" t="s">
        <v>13</v>
      </c>
      <c r="C642" t="s">
        <v>33</v>
      </c>
      <c r="D642" t="s">
        <v>43</v>
      </c>
      <c r="E642">
        <v>1743</v>
      </c>
      <c r="F642">
        <v>10</v>
      </c>
      <c r="G642">
        <v>15</v>
      </c>
      <c r="H642">
        <v>26145</v>
      </c>
      <c r="I642">
        <v>3660.3</v>
      </c>
      <c r="J642">
        <v>22484.7</v>
      </c>
      <c r="K642">
        <v>5054.7</v>
      </c>
      <c r="L642" t="s">
        <v>31</v>
      </c>
      <c r="M642" t="s">
        <v>13</v>
      </c>
    </row>
    <row r="643" spans="1:13" x14ac:dyDescent="0.25">
      <c r="A643" t="s">
        <v>25</v>
      </c>
      <c r="B643" t="s">
        <v>32</v>
      </c>
      <c r="C643" t="s">
        <v>33</v>
      </c>
      <c r="D643" t="s">
        <v>43</v>
      </c>
      <c r="E643">
        <v>2914</v>
      </c>
      <c r="F643">
        <v>10</v>
      </c>
      <c r="G643">
        <v>12</v>
      </c>
      <c r="H643">
        <v>34968</v>
      </c>
      <c r="I643">
        <v>4895.5200000000004</v>
      </c>
      <c r="J643">
        <v>30072.48</v>
      </c>
      <c r="K643">
        <v>21330.48</v>
      </c>
      <c r="L643" t="s">
        <v>31</v>
      </c>
      <c r="M643" t="s">
        <v>32</v>
      </c>
    </row>
    <row r="644" spans="1:13" x14ac:dyDescent="0.25">
      <c r="A644" t="s">
        <v>12</v>
      </c>
      <c r="B644" t="s">
        <v>19</v>
      </c>
      <c r="C644" t="s">
        <v>33</v>
      </c>
      <c r="D644" t="s">
        <v>43</v>
      </c>
      <c r="E644">
        <v>1731</v>
      </c>
      <c r="F644">
        <v>10</v>
      </c>
      <c r="G644">
        <v>7</v>
      </c>
      <c r="H644">
        <v>12117</v>
      </c>
      <c r="I644">
        <v>1696.38</v>
      </c>
      <c r="J644">
        <v>10420.620000000001</v>
      </c>
      <c r="K644">
        <v>1765.62</v>
      </c>
      <c r="L644" t="s">
        <v>31</v>
      </c>
      <c r="M644" t="s">
        <v>19</v>
      </c>
    </row>
    <row r="645" spans="1:13" x14ac:dyDescent="0.25">
      <c r="A645" t="s">
        <v>12</v>
      </c>
      <c r="B645" t="s">
        <v>13</v>
      </c>
      <c r="C645" t="s">
        <v>33</v>
      </c>
      <c r="D645" t="s">
        <v>43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28700</v>
      </c>
      <c r="L645" t="s">
        <v>35</v>
      </c>
      <c r="M645" t="s">
        <v>13</v>
      </c>
    </row>
    <row r="646" spans="1:13" x14ac:dyDescent="0.25">
      <c r="A646" t="s">
        <v>25</v>
      </c>
      <c r="B646" t="s">
        <v>13</v>
      </c>
      <c r="C646" t="s">
        <v>33</v>
      </c>
      <c r="D646" t="s">
        <v>43</v>
      </c>
      <c r="E646">
        <v>2222</v>
      </c>
      <c r="F646">
        <v>10</v>
      </c>
      <c r="G646">
        <v>12</v>
      </c>
      <c r="H646">
        <v>26664</v>
      </c>
      <c r="I646">
        <v>3732.96</v>
      </c>
      <c r="J646">
        <v>22931.040000000001</v>
      </c>
      <c r="K646">
        <v>16265.04</v>
      </c>
      <c r="L646" t="s">
        <v>35</v>
      </c>
      <c r="M646" t="s">
        <v>13</v>
      </c>
    </row>
    <row r="647" spans="1:13" x14ac:dyDescent="0.25">
      <c r="A647" t="s">
        <v>12</v>
      </c>
      <c r="B647" t="s">
        <v>32</v>
      </c>
      <c r="C647" t="s">
        <v>33</v>
      </c>
      <c r="D647" t="s">
        <v>43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48257</v>
      </c>
      <c r="L647" t="s">
        <v>35</v>
      </c>
      <c r="M647" t="s">
        <v>32</v>
      </c>
    </row>
    <row r="648" spans="1:13" x14ac:dyDescent="0.25">
      <c r="A648" t="s">
        <v>12</v>
      </c>
      <c r="B648" t="s">
        <v>19</v>
      </c>
      <c r="C648" t="s">
        <v>33</v>
      </c>
      <c r="D648" t="s">
        <v>43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78802</v>
      </c>
      <c r="L648" t="s">
        <v>35</v>
      </c>
      <c r="M648" t="s">
        <v>19</v>
      </c>
    </row>
    <row r="649" spans="1:13" x14ac:dyDescent="0.25">
      <c r="A649" t="s">
        <v>26</v>
      </c>
      <c r="B649" t="s">
        <v>21</v>
      </c>
      <c r="C649" t="s">
        <v>36</v>
      </c>
      <c r="D649" t="s">
        <v>43</v>
      </c>
      <c r="E649">
        <v>1575</v>
      </c>
      <c r="F649">
        <v>120</v>
      </c>
      <c r="G649">
        <v>125</v>
      </c>
      <c r="H649">
        <v>196875</v>
      </c>
      <c r="I649">
        <v>27562.5</v>
      </c>
      <c r="J649">
        <v>169312.5</v>
      </c>
      <c r="K649">
        <v>-19687.5</v>
      </c>
      <c r="L649" t="s">
        <v>34</v>
      </c>
      <c r="M649" t="s">
        <v>21</v>
      </c>
    </row>
    <row r="650" spans="1:13" x14ac:dyDescent="0.25">
      <c r="A650" t="s">
        <v>12</v>
      </c>
      <c r="B650" t="s">
        <v>32</v>
      </c>
      <c r="C650" t="s">
        <v>36</v>
      </c>
      <c r="D650" t="s">
        <v>43</v>
      </c>
      <c r="E650">
        <v>606</v>
      </c>
      <c r="F650">
        <v>120</v>
      </c>
      <c r="G650">
        <v>20</v>
      </c>
      <c r="H650">
        <v>12120</v>
      </c>
      <c r="I650">
        <v>1696.8</v>
      </c>
      <c r="J650">
        <v>10423.200000000001</v>
      </c>
      <c r="K650">
        <v>4363.2</v>
      </c>
      <c r="L650" t="s">
        <v>38</v>
      </c>
      <c r="M650" t="s">
        <v>32</v>
      </c>
    </row>
    <row r="651" spans="1:13" x14ac:dyDescent="0.25">
      <c r="A651" t="s">
        <v>28</v>
      </c>
      <c r="B651" t="s">
        <v>32</v>
      </c>
      <c r="C651" t="s">
        <v>36</v>
      </c>
      <c r="D651" t="s">
        <v>43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19680</v>
      </c>
      <c r="L651" t="s">
        <v>27</v>
      </c>
      <c r="M651" t="s">
        <v>32</v>
      </c>
    </row>
    <row r="652" spans="1:13" x14ac:dyDescent="0.25">
      <c r="A652" t="s">
        <v>28</v>
      </c>
      <c r="B652" t="s">
        <v>13</v>
      </c>
      <c r="C652" t="s">
        <v>36</v>
      </c>
      <c r="D652" t="s">
        <v>43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2152</v>
      </c>
      <c r="L652" t="s">
        <v>31</v>
      </c>
      <c r="M652" t="s">
        <v>13</v>
      </c>
    </row>
    <row r="653" spans="1:13" x14ac:dyDescent="0.25">
      <c r="A653" t="s">
        <v>28</v>
      </c>
      <c r="B653" t="s">
        <v>17</v>
      </c>
      <c r="C653" t="s">
        <v>36</v>
      </c>
      <c r="D653" t="s">
        <v>43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20288</v>
      </c>
      <c r="L653" t="s">
        <v>35</v>
      </c>
      <c r="M653" t="s">
        <v>17</v>
      </c>
    </row>
    <row r="654" spans="1:13" x14ac:dyDescent="0.25">
      <c r="A654" t="s">
        <v>12</v>
      </c>
      <c r="B654" t="s">
        <v>21</v>
      </c>
      <c r="C654" t="s">
        <v>37</v>
      </c>
      <c r="D654" t="s">
        <v>43</v>
      </c>
      <c r="E654">
        <v>2903</v>
      </c>
      <c r="F654">
        <v>250</v>
      </c>
      <c r="G654">
        <v>7</v>
      </c>
      <c r="H654">
        <v>20321</v>
      </c>
      <c r="I654">
        <v>2844.94</v>
      </c>
      <c r="J654">
        <v>17476.060000000001</v>
      </c>
      <c r="K654">
        <v>2961.06</v>
      </c>
      <c r="L654" t="s">
        <v>24</v>
      </c>
      <c r="M654" t="s">
        <v>21</v>
      </c>
    </row>
    <row r="655" spans="1:13" x14ac:dyDescent="0.25">
      <c r="A655" t="s">
        <v>28</v>
      </c>
      <c r="B655" t="s">
        <v>32</v>
      </c>
      <c r="C655" t="s">
        <v>37</v>
      </c>
      <c r="D655" t="s">
        <v>43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20328</v>
      </c>
      <c r="L655" t="s">
        <v>29</v>
      </c>
      <c r="M655" t="s">
        <v>32</v>
      </c>
    </row>
    <row r="656" spans="1:13" x14ac:dyDescent="0.25">
      <c r="A656" t="s">
        <v>28</v>
      </c>
      <c r="B656" t="s">
        <v>13</v>
      </c>
      <c r="C656" t="s">
        <v>37</v>
      </c>
      <c r="D656" t="s">
        <v>43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2152</v>
      </c>
      <c r="L656" t="s">
        <v>31</v>
      </c>
      <c r="M656" t="s">
        <v>13</v>
      </c>
    </row>
    <row r="657" spans="1:13" x14ac:dyDescent="0.25">
      <c r="A657" t="s">
        <v>28</v>
      </c>
      <c r="B657" t="s">
        <v>13</v>
      </c>
      <c r="C657" t="s">
        <v>37</v>
      </c>
      <c r="D657" t="s">
        <v>43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11968</v>
      </c>
      <c r="L657" t="s">
        <v>31</v>
      </c>
      <c r="M657" t="s">
        <v>13</v>
      </c>
    </row>
    <row r="658" spans="1:13" x14ac:dyDescent="0.25">
      <c r="A658" t="s">
        <v>28</v>
      </c>
      <c r="B658" t="s">
        <v>32</v>
      </c>
      <c r="C658" t="s">
        <v>37</v>
      </c>
      <c r="D658" t="s">
        <v>43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8080</v>
      </c>
      <c r="L658" t="s">
        <v>31</v>
      </c>
      <c r="M658" t="s">
        <v>32</v>
      </c>
    </row>
    <row r="659" spans="1:13" x14ac:dyDescent="0.25">
      <c r="A659" t="s">
        <v>12</v>
      </c>
      <c r="B659" t="s">
        <v>19</v>
      </c>
      <c r="C659" t="s">
        <v>37</v>
      </c>
      <c r="D659" t="s">
        <v>43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52521</v>
      </c>
      <c r="L659" t="s">
        <v>22</v>
      </c>
      <c r="M659" t="s">
        <v>19</v>
      </c>
    </row>
    <row r="660" spans="1:13" x14ac:dyDescent="0.25">
      <c r="A660" t="s">
        <v>28</v>
      </c>
      <c r="B660" t="s">
        <v>13</v>
      </c>
      <c r="C660" t="s">
        <v>39</v>
      </c>
      <c r="D660" t="s">
        <v>43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7104</v>
      </c>
      <c r="L660" t="s">
        <v>24</v>
      </c>
      <c r="M660" t="s">
        <v>13</v>
      </c>
    </row>
    <row r="661" spans="1:13" x14ac:dyDescent="0.25">
      <c r="A661" t="s">
        <v>26</v>
      </c>
      <c r="B661" t="s">
        <v>32</v>
      </c>
      <c r="C661" t="s">
        <v>39</v>
      </c>
      <c r="D661" t="s">
        <v>43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-35550</v>
      </c>
      <c r="L661" t="s">
        <v>41</v>
      </c>
      <c r="M661" t="s">
        <v>32</v>
      </c>
    </row>
    <row r="662" spans="1:13" x14ac:dyDescent="0.25">
      <c r="A662" t="s">
        <v>25</v>
      </c>
      <c r="B662" t="s">
        <v>19</v>
      </c>
      <c r="C662" t="s">
        <v>39</v>
      </c>
      <c r="D662" t="s">
        <v>43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18117</v>
      </c>
      <c r="L662" t="s">
        <v>29</v>
      </c>
      <c r="M662" t="s">
        <v>19</v>
      </c>
    </row>
    <row r="663" spans="1:13" x14ac:dyDescent="0.25">
      <c r="A663" t="s">
        <v>18</v>
      </c>
      <c r="B663" t="s">
        <v>13</v>
      </c>
      <c r="C663" t="s">
        <v>39</v>
      </c>
      <c r="D663" t="s">
        <v>43</v>
      </c>
      <c r="E663">
        <v>1743</v>
      </c>
      <c r="F663">
        <v>260</v>
      </c>
      <c r="G663">
        <v>15</v>
      </c>
      <c r="H663">
        <v>26145</v>
      </c>
      <c r="I663">
        <v>3660.3</v>
      </c>
      <c r="J663">
        <v>22484.7</v>
      </c>
      <c r="K663">
        <v>5054.7</v>
      </c>
      <c r="L663" t="s">
        <v>31</v>
      </c>
      <c r="M663" t="s">
        <v>13</v>
      </c>
    </row>
    <row r="664" spans="1:13" x14ac:dyDescent="0.25">
      <c r="A664" t="s">
        <v>25</v>
      </c>
      <c r="B664" t="s">
        <v>32</v>
      </c>
      <c r="C664" t="s">
        <v>39</v>
      </c>
      <c r="D664" t="s">
        <v>43</v>
      </c>
      <c r="E664">
        <v>2914</v>
      </c>
      <c r="F664">
        <v>260</v>
      </c>
      <c r="G664">
        <v>12</v>
      </c>
      <c r="H664">
        <v>34968</v>
      </c>
      <c r="I664">
        <v>4895.5200000000004</v>
      </c>
      <c r="J664">
        <v>30072.48</v>
      </c>
      <c r="K664">
        <v>21330.48</v>
      </c>
      <c r="L664" t="s">
        <v>31</v>
      </c>
      <c r="M664" t="s">
        <v>32</v>
      </c>
    </row>
    <row r="665" spans="1:13" x14ac:dyDescent="0.25">
      <c r="A665" t="s">
        <v>12</v>
      </c>
      <c r="B665" t="s">
        <v>19</v>
      </c>
      <c r="C665" t="s">
        <v>39</v>
      </c>
      <c r="D665" t="s">
        <v>43</v>
      </c>
      <c r="E665">
        <v>1731</v>
      </c>
      <c r="F665">
        <v>260</v>
      </c>
      <c r="G665">
        <v>7</v>
      </c>
      <c r="H665">
        <v>12117</v>
      </c>
      <c r="I665">
        <v>1696.38</v>
      </c>
      <c r="J665">
        <v>10420.620000000001</v>
      </c>
      <c r="K665">
        <v>1765.62</v>
      </c>
      <c r="L665" t="s">
        <v>31</v>
      </c>
      <c r="M665" t="s">
        <v>19</v>
      </c>
    </row>
    <row r="666" spans="1:13" x14ac:dyDescent="0.25">
      <c r="A666" t="s">
        <v>12</v>
      </c>
      <c r="B666" t="s">
        <v>21</v>
      </c>
      <c r="C666" t="s">
        <v>39</v>
      </c>
      <c r="D666" t="s">
        <v>43</v>
      </c>
      <c r="E666">
        <v>1727</v>
      </c>
      <c r="F666">
        <v>260</v>
      </c>
      <c r="G666">
        <v>7</v>
      </c>
      <c r="H666">
        <v>12089</v>
      </c>
      <c r="I666">
        <v>1692.46</v>
      </c>
      <c r="J666">
        <v>10396.540000000001</v>
      </c>
      <c r="K666">
        <v>1761.54</v>
      </c>
      <c r="L666" t="s">
        <v>31</v>
      </c>
      <c r="M666" t="s">
        <v>21</v>
      </c>
    </row>
    <row r="667" spans="1:13" x14ac:dyDescent="0.25">
      <c r="A667" t="s">
        <v>18</v>
      </c>
      <c r="B667" t="s">
        <v>21</v>
      </c>
      <c r="C667" t="s">
        <v>39</v>
      </c>
      <c r="D667" t="s">
        <v>43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5423</v>
      </c>
      <c r="L667" t="s">
        <v>35</v>
      </c>
      <c r="M667" t="s">
        <v>21</v>
      </c>
    </row>
    <row r="668" spans="1:13" x14ac:dyDescent="0.25">
      <c r="A668" t="s">
        <v>26</v>
      </c>
      <c r="B668" t="s">
        <v>19</v>
      </c>
      <c r="C668" t="s">
        <v>14</v>
      </c>
      <c r="D668" t="s">
        <v>43</v>
      </c>
      <c r="E668">
        <v>1174</v>
      </c>
      <c r="F668">
        <v>3</v>
      </c>
      <c r="G668">
        <v>125</v>
      </c>
      <c r="H668">
        <v>146750</v>
      </c>
      <c r="I668">
        <v>22012.5</v>
      </c>
      <c r="J668">
        <v>124737.5</v>
      </c>
      <c r="K668">
        <v>-16142.5</v>
      </c>
      <c r="L668" t="s">
        <v>29</v>
      </c>
      <c r="M668" t="s">
        <v>19</v>
      </c>
    </row>
    <row r="669" spans="1:13" x14ac:dyDescent="0.25">
      <c r="A669" t="s">
        <v>26</v>
      </c>
      <c r="B669" t="s">
        <v>17</v>
      </c>
      <c r="C669" t="s">
        <v>14</v>
      </c>
      <c r="D669" t="s">
        <v>43</v>
      </c>
      <c r="E669">
        <v>2767</v>
      </c>
      <c r="F669">
        <v>3</v>
      </c>
      <c r="G669">
        <v>125</v>
      </c>
      <c r="H669">
        <v>345875</v>
      </c>
      <c r="I669">
        <v>51881.25</v>
      </c>
      <c r="J669">
        <v>293993.75</v>
      </c>
      <c r="K669">
        <v>-38046.25</v>
      </c>
      <c r="L669" t="s">
        <v>29</v>
      </c>
      <c r="M669" t="s">
        <v>17</v>
      </c>
    </row>
    <row r="670" spans="1:13" x14ac:dyDescent="0.25">
      <c r="A670" t="s">
        <v>26</v>
      </c>
      <c r="B670" t="s">
        <v>17</v>
      </c>
      <c r="C670" t="s">
        <v>14</v>
      </c>
      <c r="D670" t="s">
        <v>43</v>
      </c>
      <c r="E670">
        <v>1085</v>
      </c>
      <c r="F670">
        <v>3</v>
      </c>
      <c r="G670">
        <v>125</v>
      </c>
      <c r="H670">
        <v>135625</v>
      </c>
      <c r="I670">
        <v>20343.75</v>
      </c>
      <c r="J670">
        <v>115281.25</v>
      </c>
      <c r="K670">
        <v>-14918.75</v>
      </c>
      <c r="L670" t="s">
        <v>31</v>
      </c>
      <c r="M670" t="s">
        <v>17</v>
      </c>
    </row>
    <row r="671" spans="1:13" x14ac:dyDescent="0.25">
      <c r="A671" t="s">
        <v>28</v>
      </c>
      <c r="B671" t="s">
        <v>21</v>
      </c>
      <c r="C671" t="s">
        <v>23</v>
      </c>
      <c r="D671" t="s">
        <v>43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2730</v>
      </c>
      <c r="L671" t="s">
        <v>31</v>
      </c>
      <c r="M671" t="s">
        <v>21</v>
      </c>
    </row>
    <row r="672" spans="1:13" x14ac:dyDescent="0.25">
      <c r="A672" t="s">
        <v>12</v>
      </c>
      <c r="B672" t="s">
        <v>17</v>
      </c>
      <c r="C672" t="s">
        <v>33</v>
      </c>
      <c r="D672" t="s">
        <v>43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8106</v>
      </c>
      <c r="L672" t="s">
        <v>24</v>
      </c>
      <c r="M672" t="s">
        <v>17</v>
      </c>
    </row>
    <row r="673" spans="1:13" x14ac:dyDescent="0.25">
      <c r="A673" t="s">
        <v>18</v>
      </c>
      <c r="B673" t="s">
        <v>13</v>
      </c>
      <c r="C673" t="s">
        <v>33</v>
      </c>
      <c r="D673" t="s">
        <v>43</v>
      </c>
      <c r="E673">
        <v>1614</v>
      </c>
      <c r="F673">
        <v>10</v>
      </c>
      <c r="G673">
        <v>15</v>
      </c>
      <c r="H673">
        <v>24210</v>
      </c>
      <c r="I673">
        <v>3631.5</v>
      </c>
      <c r="J673">
        <v>20578.5</v>
      </c>
      <c r="K673">
        <v>4438.5</v>
      </c>
      <c r="L673" t="s">
        <v>38</v>
      </c>
      <c r="M673" t="s">
        <v>13</v>
      </c>
    </row>
    <row r="674" spans="1:13" x14ac:dyDescent="0.25">
      <c r="A674" t="s">
        <v>12</v>
      </c>
      <c r="B674" t="s">
        <v>21</v>
      </c>
      <c r="C674" t="s">
        <v>33</v>
      </c>
      <c r="D674" t="s">
        <v>43</v>
      </c>
      <c r="E674">
        <v>2535</v>
      </c>
      <c r="F674">
        <v>10</v>
      </c>
      <c r="G674">
        <v>7</v>
      </c>
      <c r="H674">
        <v>17745</v>
      </c>
      <c r="I674">
        <v>2661.75</v>
      </c>
      <c r="J674">
        <v>15083.25</v>
      </c>
      <c r="K674">
        <v>2408.25</v>
      </c>
      <c r="L674" t="s">
        <v>38</v>
      </c>
      <c r="M674" t="s">
        <v>21</v>
      </c>
    </row>
    <row r="675" spans="1:13" x14ac:dyDescent="0.25">
      <c r="A675" t="s">
        <v>12</v>
      </c>
      <c r="B675" t="s">
        <v>21</v>
      </c>
      <c r="C675" t="s">
        <v>33</v>
      </c>
      <c r="D675" t="s">
        <v>43</v>
      </c>
      <c r="E675">
        <v>2851</v>
      </c>
      <c r="F675">
        <v>10</v>
      </c>
      <c r="G675">
        <v>350</v>
      </c>
      <c r="H675">
        <v>997850</v>
      </c>
      <c r="I675">
        <v>149677.5</v>
      </c>
      <c r="J675">
        <v>848172.5</v>
      </c>
      <c r="K675">
        <v>106912.5</v>
      </c>
      <c r="L675" t="s">
        <v>41</v>
      </c>
      <c r="M675" t="s">
        <v>21</v>
      </c>
    </row>
    <row r="676" spans="1:13" x14ac:dyDescent="0.25">
      <c r="A676" t="s">
        <v>18</v>
      </c>
      <c r="B676" t="s">
        <v>13</v>
      </c>
      <c r="C676" t="s">
        <v>33</v>
      </c>
      <c r="D676" t="s">
        <v>43</v>
      </c>
      <c r="E676">
        <v>2559</v>
      </c>
      <c r="F676">
        <v>10</v>
      </c>
      <c r="G676">
        <v>15</v>
      </c>
      <c r="H676">
        <v>38385</v>
      </c>
      <c r="I676">
        <v>5757.75</v>
      </c>
      <c r="J676">
        <v>32627.25</v>
      </c>
      <c r="K676">
        <v>7037.25</v>
      </c>
      <c r="L676" t="s">
        <v>29</v>
      </c>
      <c r="M676" t="s">
        <v>13</v>
      </c>
    </row>
    <row r="677" spans="1:13" x14ac:dyDescent="0.25">
      <c r="A677" t="s">
        <v>12</v>
      </c>
      <c r="B677" t="s">
        <v>32</v>
      </c>
      <c r="C677" t="s">
        <v>33</v>
      </c>
      <c r="D677" t="s">
        <v>43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1869</v>
      </c>
      <c r="L677" t="s">
        <v>31</v>
      </c>
      <c r="M677" t="s">
        <v>32</v>
      </c>
    </row>
    <row r="678" spans="1:13" x14ac:dyDescent="0.25">
      <c r="A678" t="s">
        <v>26</v>
      </c>
      <c r="B678" t="s">
        <v>17</v>
      </c>
      <c r="C678" t="s">
        <v>33</v>
      </c>
      <c r="D678" t="s">
        <v>43</v>
      </c>
      <c r="E678">
        <v>1085</v>
      </c>
      <c r="F678">
        <v>10</v>
      </c>
      <c r="G678">
        <v>125</v>
      </c>
      <c r="H678">
        <v>135625</v>
      </c>
      <c r="I678">
        <v>20343.75</v>
      </c>
      <c r="J678">
        <v>115281.25</v>
      </c>
      <c r="K678">
        <v>-14918.75</v>
      </c>
      <c r="L678" t="s">
        <v>31</v>
      </c>
      <c r="M678" t="s">
        <v>17</v>
      </c>
    </row>
    <row r="679" spans="1:13" x14ac:dyDescent="0.25">
      <c r="A679" t="s">
        <v>18</v>
      </c>
      <c r="B679" t="s">
        <v>17</v>
      </c>
      <c r="C679" t="s">
        <v>33</v>
      </c>
      <c r="D679" t="s">
        <v>43</v>
      </c>
      <c r="E679">
        <v>1175</v>
      </c>
      <c r="F679">
        <v>10</v>
      </c>
      <c r="G679">
        <v>15</v>
      </c>
      <c r="H679">
        <v>17625</v>
      </c>
      <c r="I679">
        <v>2643.75</v>
      </c>
      <c r="J679">
        <v>14981.25</v>
      </c>
      <c r="K679">
        <v>3231.25</v>
      </c>
      <c r="L679" t="s">
        <v>31</v>
      </c>
      <c r="M679" t="s">
        <v>17</v>
      </c>
    </row>
    <row r="680" spans="1:13" x14ac:dyDescent="0.25">
      <c r="A680" t="s">
        <v>12</v>
      </c>
      <c r="B680" t="s">
        <v>32</v>
      </c>
      <c r="C680" t="s">
        <v>33</v>
      </c>
      <c r="D680" t="s">
        <v>43</v>
      </c>
      <c r="E680">
        <v>2007</v>
      </c>
      <c r="F680">
        <v>10</v>
      </c>
      <c r="G680">
        <v>350</v>
      </c>
      <c r="H680">
        <v>702450</v>
      </c>
      <c r="I680">
        <v>105367.5</v>
      </c>
      <c r="J680">
        <v>597082.5</v>
      </c>
      <c r="K680">
        <v>75262.5</v>
      </c>
      <c r="L680" t="s">
        <v>35</v>
      </c>
      <c r="M680" t="s">
        <v>32</v>
      </c>
    </row>
    <row r="681" spans="1:13" x14ac:dyDescent="0.25">
      <c r="A681" t="s">
        <v>12</v>
      </c>
      <c r="B681" t="s">
        <v>21</v>
      </c>
      <c r="C681" t="s">
        <v>33</v>
      </c>
      <c r="D681" t="s">
        <v>43</v>
      </c>
      <c r="E681">
        <v>2151</v>
      </c>
      <c r="F681">
        <v>10</v>
      </c>
      <c r="G681">
        <v>350</v>
      </c>
      <c r="H681">
        <v>752850</v>
      </c>
      <c r="I681">
        <v>112927.5</v>
      </c>
      <c r="J681">
        <v>639922.5</v>
      </c>
      <c r="K681">
        <v>80662.5</v>
      </c>
      <c r="L681" t="s">
        <v>35</v>
      </c>
      <c r="M681" t="s">
        <v>21</v>
      </c>
    </row>
    <row r="682" spans="1:13" x14ac:dyDescent="0.25">
      <c r="A682" t="s">
        <v>25</v>
      </c>
      <c r="B682" t="s">
        <v>32</v>
      </c>
      <c r="C682" t="s">
        <v>33</v>
      </c>
      <c r="D682" t="s">
        <v>43</v>
      </c>
      <c r="E682">
        <v>914</v>
      </c>
      <c r="F682">
        <v>10</v>
      </c>
      <c r="G682">
        <v>12</v>
      </c>
      <c r="H682">
        <v>10968</v>
      </c>
      <c r="I682">
        <v>1645.2</v>
      </c>
      <c r="J682">
        <v>9322.7999999999993</v>
      </c>
      <c r="K682">
        <v>6580.8</v>
      </c>
      <c r="L682" t="s">
        <v>22</v>
      </c>
      <c r="M682" t="s">
        <v>32</v>
      </c>
    </row>
    <row r="683" spans="1:13" x14ac:dyDescent="0.25">
      <c r="A683" t="s">
        <v>12</v>
      </c>
      <c r="B683" t="s">
        <v>19</v>
      </c>
      <c r="C683" t="s">
        <v>33</v>
      </c>
      <c r="D683" t="s">
        <v>43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2051</v>
      </c>
      <c r="L683" t="s">
        <v>22</v>
      </c>
      <c r="M683" t="s">
        <v>19</v>
      </c>
    </row>
    <row r="684" spans="1:13" x14ac:dyDescent="0.25">
      <c r="A684" t="s">
        <v>25</v>
      </c>
      <c r="B684" t="s">
        <v>21</v>
      </c>
      <c r="C684" t="s">
        <v>36</v>
      </c>
      <c r="D684" t="s">
        <v>43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3600</v>
      </c>
      <c r="L684" t="s">
        <v>24</v>
      </c>
      <c r="M684" t="s">
        <v>21</v>
      </c>
    </row>
    <row r="685" spans="1:13" x14ac:dyDescent="0.25">
      <c r="A685" t="s">
        <v>18</v>
      </c>
      <c r="B685" t="s">
        <v>19</v>
      </c>
      <c r="C685" t="s">
        <v>36</v>
      </c>
      <c r="D685" t="s">
        <v>43</v>
      </c>
      <c r="E685">
        <v>2826</v>
      </c>
      <c r="F685">
        <v>120</v>
      </c>
      <c r="G685">
        <v>15</v>
      </c>
      <c r="H685">
        <v>42390</v>
      </c>
      <c r="I685">
        <v>6358.5</v>
      </c>
      <c r="J685">
        <v>36031.5</v>
      </c>
      <c r="K685">
        <v>7771.5</v>
      </c>
      <c r="L685" t="s">
        <v>41</v>
      </c>
      <c r="M685" t="s">
        <v>19</v>
      </c>
    </row>
    <row r="686" spans="1:13" x14ac:dyDescent="0.25">
      <c r="A686" t="s">
        <v>26</v>
      </c>
      <c r="B686" t="s">
        <v>19</v>
      </c>
      <c r="C686" t="s">
        <v>36</v>
      </c>
      <c r="D686" t="s">
        <v>43</v>
      </c>
      <c r="E686">
        <v>663</v>
      </c>
      <c r="F686">
        <v>120</v>
      </c>
      <c r="G686">
        <v>125</v>
      </c>
      <c r="H686">
        <v>82875</v>
      </c>
      <c r="I686">
        <v>12431.25</v>
      </c>
      <c r="J686">
        <v>70443.75</v>
      </c>
      <c r="K686">
        <v>-9116.25</v>
      </c>
      <c r="L686" t="s">
        <v>30</v>
      </c>
      <c r="M686" t="s">
        <v>19</v>
      </c>
    </row>
    <row r="687" spans="1:13" x14ac:dyDescent="0.25">
      <c r="A687" t="s">
        <v>28</v>
      </c>
      <c r="B687" t="s">
        <v>32</v>
      </c>
      <c r="C687" t="s">
        <v>36</v>
      </c>
      <c r="D687" t="s">
        <v>43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12870</v>
      </c>
      <c r="L687" t="s">
        <v>35</v>
      </c>
      <c r="M687" t="s">
        <v>32</v>
      </c>
    </row>
    <row r="688" spans="1:13" x14ac:dyDescent="0.25">
      <c r="A688" t="s">
        <v>26</v>
      </c>
      <c r="B688" t="s">
        <v>32</v>
      </c>
      <c r="C688" t="s">
        <v>36</v>
      </c>
      <c r="D688" t="s">
        <v>43</v>
      </c>
      <c r="E688">
        <v>2438</v>
      </c>
      <c r="F688">
        <v>120</v>
      </c>
      <c r="G688">
        <v>125</v>
      </c>
      <c r="H688">
        <v>304750</v>
      </c>
      <c r="I688">
        <v>45712.5</v>
      </c>
      <c r="J688">
        <v>259037.5</v>
      </c>
      <c r="K688">
        <v>-33522.5</v>
      </c>
      <c r="L688" t="s">
        <v>22</v>
      </c>
      <c r="M688" t="s">
        <v>32</v>
      </c>
    </row>
    <row r="689" spans="1:13" x14ac:dyDescent="0.25">
      <c r="A689" t="s">
        <v>25</v>
      </c>
      <c r="B689" t="s">
        <v>32</v>
      </c>
      <c r="C689" t="s">
        <v>36</v>
      </c>
      <c r="D689" t="s">
        <v>43</v>
      </c>
      <c r="E689">
        <v>914</v>
      </c>
      <c r="F689">
        <v>120</v>
      </c>
      <c r="G689">
        <v>12</v>
      </c>
      <c r="H689">
        <v>10968</v>
      </c>
      <c r="I689">
        <v>1645.2</v>
      </c>
      <c r="J689">
        <v>9322.7999999999993</v>
      </c>
      <c r="K689">
        <v>6580.8</v>
      </c>
      <c r="L689" t="s">
        <v>22</v>
      </c>
      <c r="M689" t="s">
        <v>32</v>
      </c>
    </row>
    <row r="690" spans="1:13" x14ac:dyDescent="0.25">
      <c r="A690" t="s">
        <v>12</v>
      </c>
      <c r="B690" t="s">
        <v>13</v>
      </c>
      <c r="C690" t="s">
        <v>37</v>
      </c>
      <c r="D690" t="s">
        <v>43</v>
      </c>
      <c r="E690">
        <v>865.5</v>
      </c>
      <c r="F690">
        <v>250</v>
      </c>
      <c r="G690">
        <v>20</v>
      </c>
      <c r="H690">
        <v>17310</v>
      </c>
      <c r="I690">
        <v>2596.5</v>
      </c>
      <c r="J690">
        <v>14713.5</v>
      </c>
      <c r="K690">
        <v>6058.5</v>
      </c>
      <c r="L690" t="s">
        <v>27</v>
      </c>
      <c r="M690" t="s">
        <v>13</v>
      </c>
    </row>
    <row r="691" spans="1:13" x14ac:dyDescent="0.25">
      <c r="A691" t="s">
        <v>18</v>
      </c>
      <c r="B691" t="s">
        <v>17</v>
      </c>
      <c r="C691" t="s">
        <v>37</v>
      </c>
      <c r="D691" t="s">
        <v>43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1353</v>
      </c>
      <c r="L691" t="s">
        <v>27</v>
      </c>
      <c r="M691" t="s">
        <v>17</v>
      </c>
    </row>
    <row r="692" spans="1:13" x14ac:dyDescent="0.25">
      <c r="A692" t="s">
        <v>12</v>
      </c>
      <c r="B692" t="s">
        <v>32</v>
      </c>
      <c r="C692" t="s">
        <v>37</v>
      </c>
      <c r="D692" t="s">
        <v>43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1869</v>
      </c>
      <c r="L692" t="s">
        <v>31</v>
      </c>
      <c r="M692" t="s">
        <v>32</v>
      </c>
    </row>
    <row r="693" spans="1:13" x14ac:dyDescent="0.25">
      <c r="A693" t="s">
        <v>18</v>
      </c>
      <c r="B693" t="s">
        <v>17</v>
      </c>
      <c r="C693" t="s">
        <v>37</v>
      </c>
      <c r="D693" t="s">
        <v>43</v>
      </c>
      <c r="E693">
        <v>1175</v>
      </c>
      <c r="F693">
        <v>250</v>
      </c>
      <c r="G693">
        <v>15</v>
      </c>
      <c r="H693">
        <v>17625</v>
      </c>
      <c r="I693">
        <v>2643.75</v>
      </c>
      <c r="J693">
        <v>14981.25</v>
      </c>
      <c r="K693">
        <v>3231.25</v>
      </c>
      <c r="L693" t="s">
        <v>31</v>
      </c>
      <c r="M693" t="s">
        <v>17</v>
      </c>
    </row>
    <row r="694" spans="1:13" x14ac:dyDescent="0.25">
      <c r="A694" t="s">
        <v>26</v>
      </c>
      <c r="B694" t="s">
        <v>13</v>
      </c>
      <c r="C694" t="s">
        <v>37</v>
      </c>
      <c r="D694" t="s">
        <v>43</v>
      </c>
      <c r="E694">
        <v>2954</v>
      </c>
      <c r="F694">
        <v>250</v>
      </c>
      <c r="G694">
        <v>125</v>
      </c>
      <c r="H694">
        <v>369250</v>
      </c>
      <c r="I694">
        <v>55387.5</v>
      </c>
      <c r="J694">
        <v>313862.5</v>
      </c>
      <c r="K694">
        <v>-40617.5</v>
      </c>
      <c r="L694" t="s">
        <v>35</v>
      </c>
      <c r="M694" t="s">
        <v>13</v>
      </c>
    </row>
    <row r="695" spans="1:13" x14ac:dyDescent="0.25">
      <c r="A695" t="s">
        <v>26</v>
      </c>
      <c r="B695" t="s">
        <v>17</v>
      </c>
      <c r="C695" t="s">
        <v>37</v>
      </c>
      <c r="D695" t="s">
        <v>43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-7590</v>
      </c>
      <c r="L695" t="s">
        <v>35</v>
      </c>
      <c r="M695" t="s">
        <v>17</v>
      </c>
    </row>
    <row r="696" spans="1:13" x14ac:dyDescent="0.25">
      <c r="A696" t="s">
        <v>12</v>
      </c>
      <c r="B696" t="s">
        <v>19</v>
      </c>
      <c r="C696" t="s">
        <v>37</v>
      </c>
      <c r="D696" t="s">
        <v>43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2051</v>
      </c>
      <c r="L696" t="s">
        <v>22</v>
      </c>
      <c r="M696" t="s">
        <v>19</v>
      </c>
    </row>
    <row r="697" spans="1:13" x14ac:dyDescent="0.25">
      <c r="A697" t="s">
        <v>28</v>
      </c>
      <c r="B697" t="s">
        <v>19</v>
      </c>
      <c r="C697" t="s">
        <v>39</v>
      </c>
      <c r="D697" t="s">
        <v>43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12375</v>
      </c>
      <c r="L697" t="s">
        <v>24</v>
      </c>
      <c r="M697" t="s">
        <v>19</v>
      </c>
    </row>
    <row r="698" spans="1:13" x14ac:dyDescent="0.25">
      <c r="A698" t="s">
        <v>28</v>
      </c>
      <c r="B698" t="s">
        <v>21</v>
      </c>
      <c r="C698" t="s">
        <v>39</v>
      </c>
      <c r="D698" t="s">
        <v>43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2730</v>
      </c>
      <c r="L698" t="s">
        <v>31</v>
      </c>
      <c r="M698" t="s">
        <v>21</v>
      </c>
    </row>
    <row r="699" spans="1:13" x14ac:dyDescent="0.25">
      <c r="A699" t="s">
        <v>12</v>
      </c>
      <c r="B699" t="s">
        <v>21</v>
      </c>
      <c r="C699" t="s">
        <v>23</v>
      </c>
      <c r="D699" t="s">
        <v>43</v>
      </c>
      <c r="E699">
        <v>1368</v>
      </c>
      <c r="F699">
        <v>5</v>
      </c>
      <c r="G699">
        <v>7</v>
      </c>
      <c r="H699">
        <v>9576</v>
      </c>
      <c r="I699">
        <v>1436.4</v>
      </c>
      <c r="J699">
        <v>8139.6</v>
      </c>
      <c r="K699">
        <v>1299.5999999999999</v>
      </c>
      <c r="L699" t="s">
        <v>34</v>
      </c>
      <c r="M699" t="s">
        <v>21</v>
      </c>
    </row>
    <row r="700" spans="1:13" x14ac:dyDescent="0.25">
      <c r="A700" t="s">
        <v>12</v>
      </c>
      <c r="B700" t="s">
        <v>13</v>
      </c>
      <c r="C700" t="s">
        <v>33</v>
      </c>
      <c r="D700" t="s">
        <v>43</v>
      </c>
      <c r="E700">
        <v>723</v>
      </c>
      <c r="F700">
        <v>10</v>
      </c>
      <c r="G700">
        <v>7</v>
      </c>
      <c r="H700">
        <v>5061</v>
      </c>
      <c r="I700">
        <v>759.15</v>
      </c>
      <c r="J700">
        <v>4301.8500000000004</v>
      </c>
      <c r="K700">
        <v>686.85</v>
      </c>
      <c r="L700" t="s">
        <v>38</v>
      </c>
      <c r="M700" t="s">
        <v>13</v>
      </c>
    </row>
    <row r="701" spans="1:13" x14ac:dyDescent="0.25">
      <c r="A701" t="s">
        <v>25</v>
      </c>
      <c r="B701" t="s">
        <v>32</v>
      </c>
      <c r="C701" t="s">
        <v>37</v>
      </c>
      <c r="D701" t="s">
        <v>43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13003.2</v>
      </c>
      <c r="L701" t="s">
        <v>41</v>
      </c>
      <c r="M701" t="s">
        <v>32</v>
      </c>
    </row>
  </sheetData>
  <autoFilter ref="C1:C701" xr:uid="{06C5219B-198F-4DF5-AC17-CF3C4BE3C4F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Promise Chinonso</dc:creator>
  <cp:lastModifiedBy>User</cp:lastModifiedBy>
  <dcterms:created xsi:type="dcterms:W3CDTF">2023-07-15T13:12:04Z</dcterms:created>
  <dcterms:modified xsi:type="dcterms:W3CDTF">2023-07-24T21:49:54Z</dcterms:modified>
</cp:coreProperties>
</file>